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Magic Briefcase\2019-21\COVID budgets\"/>
    </mc:Choice>
  </mc:AlternateContent>
  <xr:revisionPtr revIDLastSave="0" documentId="13_ncr:1_{939C5AE5-50D9-47E1-8703-CE2A18786750}" xr6:coauthVersionLast="46" xr6:coauthVersionMax="46" xr10:uidLastSave="{00000000-0000-0000-0000-000000000000}"/>
  <bookViews>
    <workbookView xWindow="28680" yWindow="-120" windowWidth="29040" windowHeight="15840" xr2:uid="{ED0E531C-E8F5-473A-AE7E-3077C4D2A920}"/>
  </bookViews>
  <sheets>
    <sheet name="general aid for govts" sheetId="1" r:id="rId1"/>
  </sheets>
  <externalReferences>
    <externalReference r:id="rId2"/>
  </externalReferences>
  <definedNames>
    <definedName name="alloc">#REF!</definedName>
    <definedName name="CCDDD">#REF!</definedName>
    <definedName name="CY_Eligibles">#REF!</definedName>
    <definedName name="Pov_lu">#REF!</definedName>
    <definedName name="PY_Eligib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N9" i="1"/>
  <c r="M9" i="1"/>
  <c r="M8" i="1"/>
  <c r="O8" i="1" s="1"/>
  <c r="H8" i="1"/>
  <c r="N7" i="1"/>
  <c r="M7" i="1"/>
  <c r="I7" i="1"/>
  <c r="I9" i="1" s="1"/>
  <c r="H7" i="1"/>
  <c r="E7" i="1"/>
  <c r="O7" i="1" l="1"/>
  <c r="O9" i="1"/>
  <c r="J7" i="1"/>
  <c r="C8" i="1"/>
  <c r="E8" i="1" s="1"/>
  <c r="H9" i="1"/>
  <c r="J9" i="1" s="1"/>
  <c r="J8" i="1"/>
  <c r="C9" i="1" l="1"/>
  <c r="E9" i="1" s="1"/>
</calcChain>
</file>

<file path=xl/sharedStrings.xml><?xml version="1.0" encoding="utf-8"?>
<sst xmlns="http://schemas.openxmlformats.org/spreadsheetml/2006/main" count="346" uniqueCount="337">
  <si>
    <t>Detail of General Funding for State and Local Governments</t>
  </si>
  <si>
    <t>($, shaded amounts were distributed by the state)</t>
  </si>
  <si>
    <t>CRF</t>
  </si>
  <si>
    <t>State Fiscal Recovery Fund</t>
  </si>
  <si>
    <t>Total</t>
  </si>
  <si>
    <t>Local Fiscal Recovery Fund</t>
  </si>
  <si>
    <t>(CARES Act)</t>
  </si>
  <si>
    <t>(ARP Act)</t>
  </si>
  <si>
    <t>State of Washington</t>
  </si>
  <si>
    <t>WA Counties (direct from U.S.)</t>
  </si>
  <si>
    <t>WA Cities (direct from U.S.)</t>
  </si>
  <si>
    <t>Distributed to Locals</t>
  </si>
  <si>
    <t>Counties (from state)</t>
  </si>
  <si>
    <t>Cities (from state)</t>
  </si>
  <si>
    <t>Retained by State</t>
  </si>
  <si>
    <t>Total to Counties</t>
  </si>
  <si>
    <t>Total to Cities</t>
  </si>
  <si>
    <t>King County</t>
  </si>
  <si>
    <t>Seattle</t>
  </si>
  <si>
    <t>Pierce County</t>
  </si>
  <si>
    <t>Spokane</t>
  </si>
  <si>
    <t>Snohomish County</t>
  </si>
  <si>
    <t>Tacoma</t>
  </si>
  <si>
    <t>Spokane County</t>
  </si>
  <si>
    <t>Vancouver</t>
  </si>
  <si>
    <t>Clark County</t>
  </si>
  <si>
    <t>Kent</t>
  </si>
  <si>
    <t>Thurston County</t>
  </si>
  <si>
    <t xml:space="preserve">Yakima  </t>
  </si>
  <si>
    <t>Kitsap County</t>
  </si>
  <si>
    <t>Everett</t>
  </si>
  <si>
    <t>Yakima County</t>
  </si>
  <si>
    <t>Bellevue</t>
  </si>
  <si>
    <t>Whatcom County</t>
  </si>
  <si>
    <t>Renton</t>
  </si>
  <si>
    <t>Benton County</t>
  </si>
  <si>
    <t>Spokane Valley</t>
  </si>
  <si>
    <t>Skagit County</t>
  </si>
  <si>
    <t>Bellingham</t>
  </si>
  <si>
    <t>Cowlitz County</t>
  </si>
  <si>
    <t>Kirkland</t>
  </si>
  <si>
    <t>Grant County</t>
  </si>
  <si>
    <t>Federal Way</t>
  </si>
  <si>
    <t>Franklin County</t>
  </si>
  <si>
    <t>Pasco</t>
  </si>
  <si>
    <t>Island County</t>
  </si>
  <si>
    <t>Kennewick</t>
  </si>
  <si>
    <t>Lewis County</t>
  </si>
  <si>
    <t>Auburn</t>
  </si>
  <si>
    <t>Chelan County</t>
  </si>
  <si>
    <t>Redmond</t>
  </si>
  <si>
    <t>Clallam County</t>
  </si>
  <si>
    <t>Lakewood</t>
  </si>
  <si>
    <t>Grays Harbor County</t>
  </si>
  <si>
    <t>Sammamish</t>
  </si>
  <si>
    <t>Mason County</t>
  </si>
  <si>
    <t>Shoreline</t>
  </si>
  <si>
    <t>Walla Walla County</t>
  </si>
  <si>
    <t>Lacey</t>
  </si>
  <si>
    <t>Whitman County</t>
  </si>
  <si>
    <t>Burien</t>
  </si>
  <si>
    <t>Kittitas County</t>
  </si>
  <si>
    <t>Bremerton</t>
  </si>
  <si>
    <t>Stevens County</t>
  </si>
  <si>
    <t>Marysville</t>
  </si>
  <si>
    <t>Douglas County</t>
  </si>
  <si>
    <t>Olympia</t>
  </si>
  <si>
    <t>Okanogan County</t>
  </si>
  <si>
    <t>Bothell</t>
  </si>
  <si>
    <t>Jefferson County</t>
  </si>
  <si>
    <t xml:space="preserve">Walla Walla  </t>
  </si>
  <si>
    <t>Asotin County</t>
  </si>
  <si>
    <t>Mount Vernon</t>
  </si>
  <si>
    <t>Klickitat County</t>
  </si>
  <si>
    <t>Edmonds</t>
  </si>
  <si>
    <t>Pacific County</t>
  </si>
  <si>
    <t>Puyallup</t>
  </si>
  <si>
    <t>Adams County</t>
  </si>
  <si>
    <t>Lynnwood</t>
  </si>
  <si>
    <t>San Juan County</t>
  </si>
  <si>
    <t>Issaquah</t>
  </si>
  <si>
    <t>Pend Oreille County</t>
  </si>
  <si>
    <t>Richland</t>
  </si>
  <si>
    <t>Skamania County</t>
  </si>
  <si>
    <t>Longview</t>
  </si>
  <si>
    <t>Lincoln County</t>
  </si>
  <si>
    <t>Pullman</t>
  </si>
  <si>
    <t>Ferry County</t>
  </si>
  <si>
    <t>University Place</t>
  </si>
  <si>
    <t>Wahkiakum County</t>
  </si>
  <si>
    <t>Lake Stevens</t>
  </si>
  <si>
    <t>Columbia County</t>
  </si>
  <si>
    <t>Des Moines</t>
  </si>
  <si>
    <t>Garfield County</t>
  </si>
  <si>
    <t>SeaTac</t>
  </si>
  <si>
    <t>Wenatchee</t>
  </si>
  <si>
    <t>Maple Valley</t>
  </si>
  <si>
    <t>Mercer Island</t>
  </si>
  <si>
    <t>Bainbridge Island</t>
  </si>
  <si>
    <t>Camas</t>
  </si>
  <si>
    <t>Moses Lake</t>
  </si>
  <si>
    <t>Tumwater</t>
  </si>
  <si>
    <t>Oak Harbor</t>
  </si>
  <si>
    <t>Kenmore</t>
  </si>
  <si>
    <t>Mukilteo</t>
  </si>
  <si>
    <t>Mountlake Terrace</t>
  </si>
  <si>
    <t>Battle Ground</t>
  </si>
  <si>
    <t>Bonney Lake</t>
  </si>
  <si>
    <t>Covington</t>
  </si>
  <si>
    <t>Ellensburg</t>
  </si>
  <si>
    <t>Mill Creek</t>
  </si>
  <si>
    <t>Tukwila</t>
  </si>
  <si>
    <t>Arlington</t>
  </si>
  <si>
    <t>Port Angeles</t>
  </si>
  <si>
    <t>Monroe</t>
  </si>
  <si>
    <t>Centralia</t>
  </si>
  <si>
    <t>Sunnyside</t>
  </si>
  <si>
    <t>Aberdeen</t>
  </si>
  <si>
    <t>Washougal</t>
  </si>
  <si>
    <t>East Wenatchee</t>
  </si>
  <si>
    <t>West Richland</t>
  </si>
  <si>
    <t>Lynden</t>
  </si>
  <si>
    <t>Ferndale</t>
  </si>
  <si>
    <t>Port Orchard</t>
  </si>
  <si>
    <t>Anacortes</t>
  </si>
  <si>
    <t>Snoqualmie</t>
  </si>
  <si>
    <t>Lake Forest Park</t>
  </si>
  <si>
    <t>Woodinville</t>
  </si>
  <si>
    <t>Edgewood</t>
  </si>
  <si>
    <t>Cheney</t>
  </si>
  <si>
    <t>Kelso</t>
  </si>
  <si>
    <t>Newcastle</t>
  </si>
  <si>
    <t>Enumclaw</t>
  </si>
  <si>
    <t>Sedro-Woolley</t>
  </si>
  <si>
    <t>Poulsbo</t>
  </si>
  <si>
    <t>Grandview</t>
  </si>
  <si>
    <t>Liberty Lake</t>
  </si>
  <si>
    <t>Gig Harbor</t>
  </si>
  <si>
    <t>Shelton</t>
  </si>
  <si>
    <t>Sumner</t>
  </si>
  <si>
    <t>Fife</t>
  </si>
  <si>
    <t>Snohomish</t>
  </si>
  <si>
    <t>Port Townsend</t>
  </si>
  <si>
    <t>DuPont</t>
  </si>
  <si>
    <t>Airway Heights</t>
  </si>
  <si>
    <t>Yelm</t>
  </si>
  <si>
    <t>College Place</t>
  </si>
  <si>
    <t>Burlington</t>
  </si>
  <si>
    <t>Ridgefield</t>
  </si>
  <si>
    <t>Toppenish</t>
  </si>
  <si>
    <t>Hoquiam</t>
  </si>
  <si>
    <t>Orting</t>
  </si>
  <si>
    <t>Othello</t>
  </si>
  <si>
    <t>Milton</t>
  </si>
  <si>
    <t>Ephrata</t>
  </si>
  <si>
    <t>Selah</t>
  </si>
  <si>
    <t>Duvall</t>
  </si>
  <si>
    <t>Quincy</t>
  </si>
  <si>
    <t>Sequim</t>
  </si>
  <si>
    <t>Chehalis</t>
  </si>
  <si>
    <t>Clarkston</t>
  </si>
  <si>
    <t>North Bend</t>
  </si>
  <si>
    <t>Stanwood</t>
  </si>
  <si>
    <t>Pacific</t>
  </si>
  <si>
    <t>Brier</t>
  </si>
  <si>
    <t>Fircrest</t>
  </si>
  <si>
    <t>Normandy Park</t>
  </si>
  <si>
    <t>Ocean Shores</t>
  </si>
  <si>
    <t>Woodland</t>
  </si>
  <si>
    <t>Steilacoom</t>
  </si>
  <si>
    <t>Prosser</t>
  </si>
  <si>
    <t>Union Gap</t>
  </si>
  <si>
    <t>Blaine</t>
  </si>
  <si>
    <t>Connell</t>
  </si>
  <si>
    <t>Sultan</t>
  </si>
  <si>
    <t>Buckley</t>
  </si>
  <si>
    <t>Wapato</t>
  </si>
  <si>
    <t>Medical Lake</t>
  </si>
  <si>
    <t>Colville</t>
  </si>
  <si>
    <t>Omak</t>
  </si>
  <si>
    <t>Mattawa</t>
  </si>
  <si>
    <t>Black Diamond</t>
  </si>
  <si>
    <t>Deer Park</t>
  </si>
  <si>
    <t xml:space="preserve">Chelan  </t>
  </si>
  <si>
    <t>Granite Falls</t>
  </si>
  <si>
    <t>Moxee</t>
  </si>
  <si>
    <t>Montesano</t>
  </si>
  <si>
    <t>Granger</t>
  </si>
  <si>
    <t>Forks</t>
  </si>
  <si>
    <t>Goldendale</t>
  </si>
  <si>
    <t>Benton City</t>
  </si>
  <si>
    <t>La Center</t>
  </si>
  <si>
    <t>Elma</t>
  </si>
  <si>
    <t>Clyde Hill</t>
  </si>
  <si>
    <t>Medina</t>
  </si>
  <si>
    <t>Algona</t>
  </si>
  <si>
    <t>Cashmere</t>
  </si>
  <si>
    <t>Zillah</t>
  </si>
  <si>
    <t>Eatonville</t>
  </si>
  <si>
    <t>Raymond</t>
  </si>
  <si>
    <t>Colfax</t>
  </si>
  <si>
    <t>Everson</t>
  </si>
  <si>
    <t>Kalama</t>
  </si>
  <si>
    <t>Warden</t>
  </si>
  <si>
    <t>Chewelah</t>
  </si>
  <si>
    <t>White Salmon</t>
  </si>
  <si>
    <t xml:space="preserve">Okanogan  </t>
  </si>
  <si>
    <t>Bridgeport</t>
  </si>
  <si>
    <t>Friday Harbor</t>
  </si>
  <si>
    <t>Dayton</t>
  </si>
  <si>
    <t>Brewster</t>
  </si>
  <si>
    <t>Gold Bar</t>
  </si>
  <si>
    <t>Castle Rock</t>
  </si>
  <si>
    <t>Mabton</t>
  </si>
  <si>
    <t>Carnation</t>
  </si>
  <si>
    <t>Rainier</t>
  </si>
  <si>
    <t>Royal City</t>
  </si>
  <si>
    <t>Newport</t>
  </si>
  <si>
    <t>Westport</t>
  </si>
  <si>
    <t>Leavenworth</t>
  </si>
  <si>
    <t>Cle Elum</t>
  </si>
  <si>
    <t>Napavine</t>
  </si>
  <si>
    <t>Coupeville</t>
  </si>
  <si>
    <t>Tenino</t>
  </si>
  <si>
    <t>Millwood</t>
  </si>
  <si>
    <t>Yacolt</t>
  </si>
  <si>
    <t>McCleary</t>
  </si>
  <si>
    <t>Davenport</t>
  </si>
  <si>
    <t>South Bend</t>
  </si>
  <si>
    <t>Oroville</t>
  </si>
  <si>
    <t>Cosmopolis</t>
  </si>
  <si>
    <t>Ritzville</t>
  </si>
  <si>
    <t>Kettle Falls</t>
  </si>
  <si>
    <t>Nooksack</t>
  </si>
  <si>
    <t>Stevenson</t>
  </si>
  <si>
    <t>Soap Lake</t>
  </si>
  <si>
    <t>Sumas</t>
  </si>
  <si>
    <t xml:space="preserve">Kittitas  </t>
  </si>
  <si>
    <t>Long Beach</t>
  </si>
  <si>
    <t>Darrington</t>
  </si>
  <si>
    <t>Winlock</t>
  </si>
  <si>
    <t>Pomeroy</t>
  </si>
  <si>
    <t>Woodway</t>
  </si>
  <si>
    <t>Tieton</t>
  </si>
  <si>
    <t xml:space="preserve">Asotin  </t>
  </si>
  <si>
    <t>Entiat</t>
  </si>
  <si>
    <t>Waitsburg</t>
  </si>
  <si>
    <t>Waterville</t>
  </si>
  <si>
    <t>Morton</t>
  </si>
  <si>
    <t>Langley</t>
  </si>
  <si>
    <t>Yarrow Point</t>
  </si>
  <si>
    <t>Rock Island</t>
  </si>
  <si>
    <t>Tonasket</t>
  </si>
  <si>
    <t>Coulee Dam</t>
  </si>
  <si>
    <t>Palouse</t>
  </si>
  <si>
    <t>Republic</t>
  </si>
  <si>
    <t>Grand Coulee</t>
  </si>
  <si>
    <t>North Bonneville</t>
  </si>
  <si>
    <t>Electric City</t>
  </si>
  <si>
    <t>Ilwaco</t>
  </si>
  <si>
    <t>Twisp</t>
  </si>
  <si>
    <t>La Conner</t>
  </si>
  <si>
    <t>Roslyn</t>
  </si>
  <si>
    <t>Odessa</t>
  </si>
  <si>
    <t>Ruston</t>
  </si>
  <si>
    <t>Naches</t>
  </si>
  <si>
    <t>Wilbur</t>
  </si>
  <si>
    <t>Roy</t>
  </si>
  <si>
    <t>Mossyrock</t>
  </si>
  <si>
    <t>Tekoa</t>
  </si>
  <si>
    <t>Toledo</t>
  </si>
  <si>
    <t>Bingen</t>
  </si>
  <si>
    <t>Concrete</t>
  </si>
  <si>
    <t>Carbonado</t>
  </si>
  <si>
    <t>Pateros</t>
  </si>
  <si>
    <t>Oakville</t>
  </si>
  <si>
    <t>Pe Ell</t>
  </si>
  <si>
    <t>Vader</t>
  </si>
  <si>
    <t>Harrah</t>
  </si>
  <si>
    <t>Fairfield</t>
  </si>
  <si>
    <t>Reardan</t>
  </si>
  <si>
    <t>Garfield</t>
  </si>
  <si>
    <t>Albion</t>
  </si>
  <si>
    <t>Bucoda</t>
  </si>
  <si>
    <t>Cathlamet</t>
  </si>
  <si>
    <t>Coulee City</t>
  </si>
  <si>
    <t>Lind</t>
  </si>
  <si>
    <t>South Cle Elum</t>
  </si>
  <si>
    <t>St. John</t>
  </si>
  <si>
    <t>Rosalia</t>
  </si>
  <si>
    <t>George</t>
  </si>
  <si>
    <t>Wilkeson</t>
  </si>
  <si>
    <t>Mesa</t>
  </si>
  <si>
    <t>Rockford</t>
  </si>
  <si>
    <t>Lyman</t>
  </si>
  <si>
    <t>Ione</t>
  </si>
  <si>
    <t>Winthrop</t>
  </si>
  <si>
    <t>Sprague</t>
  </si>
  <si>
    <t>Colton</t>
  </si>
  <si>
    <t>South Prairie</t>
  </si>
  <si>
    <t>Oakesdale</t>
  </si>
  <si>
    <t>Hunts Point</t>
  </si>
  <si>
    <t>Harrington</t>
  </si>
  <si>
    <t>Nespelem</t>
  </si>
  <si>
    <t>Uniontown</t>
  </si>
  <si>
    <t>Mansfield</t>
  </si>
  <si>
    <t>Beaux Arts Village</t>
  </si>
  <si>
    <t>LaCrosse</t>
  </si>
  <si>
    <t>Spangle</t>
  </si>
  <si>
    <t>Hamilton</t>
  </si>
  <si>
    <t>Endicott</t>
  </si>
  <si>
    <t>Prescott</t>
  </si>
  <si>
    <t>Northport</t>
  </si>
  <si>
    <t>Springdale</t>
  </si>
  <si>
    <t>Almira</t>
  </si>
  <si>
    <t>Riverside</t>
  </si>
  <si>
    <t>Metaline</t>
  </si>
  <si>
    <t>Elmer City</t>
  </si>
  <si>
    <t>Creston</t>
  </si>
  <si>
    <t>Skykomish</t>
  </si>
  <si>
    <t>Cusick</t>
  </si>
  <si>
    <t>Wilson Creek</t>
  </si>
  <si>
    <t>Index</t>
  </si>
  <si>
    <t>Conconully</t>
  </si>
  <si>
    <t>Washtucna</t>
  </si>
  <si>
    <t>Malden</t>
  </si>
  <si>
    <t>Kahlotus</t>
  </si>
  <si>
    <t>Latah</t>
  </si>
  <si>
    <t>Metaline Falls</t>
  </si>
  <si>
    <t>Marcus</t>
  </si>
  <si>
    <t>Hartline</t>
  </si>
  <si>
    <t>Farmington</t>
  </si>
  <si>
    <t>Starbuck</t>
  </si>
  <si>
    <t>Waverly</t>
  </si>
  <si>
    <t>Hatton</t>
  </si>
  <si>
    <t>Lamont</t>
  </si>
  <si>
    <t>Krupp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</si>
</sst>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Microsoft New Tai Lue"/>
      <family val="2"/>
    </font>
    <font>
      <sz val="11"/>
      <color theme="1"/>
      <name val="Microsoft New Tai Lue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l%20COVID%20Relief%20Funding%20for%20WA.032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to Govts"/>
      <sheetName val="Full Table"/>
      <sheetName val="general aid for govts"/>
      <sheetName val="transit"/>
      <sheetName val="school districts"/>
      <sheetName val="Sour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044E-038E-4617-AC12-8389E2BD9283}">
  <dimension ref="A1:O293"/>
  <sheetViews>
    <sheetView tabSelected="1" workbookViewId="0">
      <pane ySplit="9" topLeftCell="A10" activePane="bottomLeft" state="frozen"/>
      <selection pane="bottomLeft" activeCell="D21" sqref="D21"/>
    </sheetView>
  </sheetViews>
  <sheetFormatPr defaultRowHeight="15.6" x14ac:dyDescent="0.4"/>
  <cols>
    <col min="1" max="1" width="3.109375" style="2" customWidth="1"/>
    <col min="2" max="2" width="19.88671875" style="2" customWidth="1"/>
    <col min="3" max="3" width="17.5546875" style="2" customWidth="1"/>
    <col min="4" max="4" width="17.44140625" style="2" customWidth="1"/>
    <col min="5" max="5" width="18.21875" style="2" customWidth="1"/>
    <col min="6" max="6" width="3" style="2" customWidth="1"/>
    <col min="7" max="7" width="29.6640625" style="2" customWidth="1"/>
    <col min="8" max="8" width="15.6640625" style="2" customWidth="1"/>
    <col min="9" max="9" width="16.33203125" style="2" customWidth="1"/>
    <col min="10" max="10" width="16.77734375" style="2" customWidth="1"/>
    <col min="11" max="11" width="4.109375" style="2" customWidth="1"/>
    <col min="12" max="12" width="26.109375" style="2" customWidth="1"/>
    <col min="13" max="13" width="15" style="2" customWidth="1"/>
    <col min="14" max="14" width="18.5546875" style="2" customWidth="1"/>
    <col min="15" max="15" width="17.5546875" style="2" customWidth="1"/>
    <col min="16" max="16384" width="8.88671875" style="2"/>
  </cols>
  <sheetData>
    <row r="1" spans="1:15" x14ac:dyDescent="0.4">
      <c r="A1" s="1" t="s">
        <v>0</v>
      </c>
    </row>
    <row r="2" spans="1:15" x14ac:dyDescent="0.4">
      <c r="A2" s="2" t="s">
        <v>1</v>
      </c>
    </row>
    <row r="3" spans="1:15" ht="6.6" customHeight="1" x14ac:dyDescent="0.4"/>
    <row r="4" spans="1:15" ht="31.2" x14ac:dyDescent="0.4">
      <c r="C4" s="3" t="s">
        <v>2</v>
      </c>
      <c r="D4" s="4" t="s">
        <v>3</v>
      </c>
      <c r="E4" s="3" t="s">
        <v>4</v>
      </c>
      <c r="H4" s="3" t="s">
        <v>2</v>
      </c>
      <c r="I4" s="4" t="s">
        <v>5</v>
      </c>
      <c r="J4" s="3" t="s">
        <v>4</v>
      </c>
      <c r="K4" s="5"/>
      <c r="L4" s="5"/>
      <c r="M4" s="3" t="s">
        <v>2</v>
      </c>
      <c r="N4" s="6" t="s">
        <v>5</v>
      </c>
      <c r="O4" s="3" t="s">
        <v>4</v>
      </c>
    </row>
    <row r="5" spans="1:15" x14ac:dyDescent="0.4">
      <c r="C5" s="3" t="s">
        <v>6</v>
      </c>
      <c r="D5" s="3" t="s">
        <v>7</v>
      </c>
      <c r="E5" s="3"/>
      <c r="H5" s="3" t="s">
        <v>6</v>
      </c>
      <c r="I5" s="3" t="s">
        <v>7</v>
      </c>
      <c r="J5" s="3"/>
      <c r="M5" s="3" t="s">
        <v>6</v>
      </c>
      <c r="N5" s="3" t="s">
        <v>7</v>
      </c>
      <c r="O5" s="3"/>
    </row>
    <row r="6" spans="1:15" ht="7.2" customHeight="1" x14ac:dyDescent="0.4">
      <c r="C6" s="3"/>
      <c r="D6" s="3"/>
      <c r="E6" s="3"/>
      <c r="H6" s="7"/>
      <c r="I6" s="3"/>
      <c r="J6" s="3"/>
      <c r="M6" s="3"/>
      <c r="N6" s="3"/>
      <c r="O6" s="3"/>
    </row>
    <row r="7" spans="1:15" x14ac:dyDescent="0.4">
      <c r="B7" s="8" t="s">
        <v>8</v>
      </c>
      <c r="C7" s="7">
        <v>2167079311.1999998</v>
      </c>
      <c r="D7" s="8">
        <v>4427709355.8999996</v>
      </c>
      <c r="E7" s="7">
        <f>C7+D7</f>
        <v>6594788667.0999994</v>
      </c>
      <c r="G7" s="2" t="s">
        <v>9</v>
      </c>
      <c r="H7" s="7">
        <f>SUM(H11:H14)</f>
        <v>654166006.10000002</v>
      </c>
      <c r="I7" s="7">
        <f>SUM(I11:I49)</f>
        <v>1479103697</v>
      </c>
      <c r="J7" s="7">
        <f>H7+I7</f>
        <v>2133269703.0999999</v>
      </c>
      <c r="L7" s="2" t="s">
        <v>10</v>
      </c>
      <c r="M7" s="7">
        <f>M11</f>
        <v>131510475.59999999</v>
      </c>
      <c r="N7" s="7">
        <f>SUM(N11:N291)</f>
        <v>770396884</v>
      </c>
      <c r="O7" s="7">
        <f>M7+N7</f>
        <v>901907359.60000002</v>
      </c>
    </row>
    <row r="8" spans="1:15" x14ac:dyDescent="0.4">
      <c r="B8" s="8" t="s">
        <v>11</v>
      </c>
      <c r="C8" s="7">
        <f>H8+M8</f>
        <v>420938730</v>
      </c>
      <c r="D8" s="7">
        <v>0</v>
      </c>
      <c r="E8" s="7">
        <f>C8+D8</f>
        <v>420938730</v>
      </c>
      <c r="G8" s="2" t="s">
        <v>12</v>
      </c>
      <c r="H8" s="7">
        <f>SUM(H15:H49)</f>
        <v>232728000</v>
      </c>
      <c r="I8" s="7">
        <v>0</v>
      </c>
      <c r="J8" s="7">
        <f>H8+I8</f>
        <v>232728000</v>
      </c>
      <c r="L8" s="2" t="s">
        <v>13</v>
      </c>
      <c r="M8" s="7">
        <f>SUM(M12:M291)</f>
        <v>188210730</v>
      </c>
      <c r="N8" s="7">
        <v>442823871</v>
      </c>
      <c r="O8" s="7">
        <f>M8+N8</f>
        <v>631034601</v>
      </c>
    </row>
    <row r="9" spans="1:15" x14ac:dyDescent="0.4">
      <c r="B9" s="9" t="s">
        <v>14</v>
      </c>
      <c r="C9" s="10">
        <f>C7-C8</f>
        <v>1746140581.1999998</v>
      </c>
      <c r="D9" s="10">
        <f>D7</f>
        <v>4427709355.8999996</v>
      </c>
      <c r="E9" s="10">
        <f>C9+D9</f>
        <v>6173849937.0999994</v>
      </c>
      <c r="G9" s="1" t="s">
        <v>15</v>
      </c>
      <c r="H9" s="10">
        <f>H7+H8</f>
        <v>886894006.10000002</v>
      </c>
      <c r="I9" s="10">
        <f>I7+I8</f>
        <v>1479103697</v>
      </c>
      <c r="J9" s="10">
        <f>H9+I9</f>
        <v>2365997703.0999999</v>
      </c>
      <c r="K9" s="8"/>
      <c r="L9" s="9" t="s">
        <v>16</v>
      </c>
      <c r="M9" s="10">
        <f>SUM(M11:M291)</f>
        <v>319721205.60000002</v>
      </c>
      <c r="N9" s="10">
        <f>N7+N8</f>
        <v>1213220755</v>
      </c>
      <c r="O9" s="10">
        <f>N9+M9</f>
        <v>1532941960.5999999</v>
      </c>
    </row>
    <row r="10" spans="1:15" x14ac:dyDescent="0.4">
      <c r="H10" s="7"/>
      <c r="I10" s="3"/>
      <c r="J10" s="3"/>
      <c r="M10" s="3"/>
      <c r="N10" s="3"/>
      <c r="O10" s="3"/>
    </row>
    <row r="11" spans="1:15" x14ac:dyDescent="0.4">
      <c r="A11" s="8"/>
      <c r="B11" s="8"/>
      <c r="C11" s="8"/>
      <c r="D11" s="8"/>
      <c r="E11" s="7"/>
      <c r="F11" s="8"/>
      <c r="G11" s="2" t="s">
        <v>17</v>
      </c>
      <c r="H11" s="7">
        <v>261582611.19999999</v>
      </c>
      <c r="I11" s="7">
        <v>437576495</v>
      </c>
      <c r="J11" s="7">
        <v>698495807.48337913</v>
      </c>
      <c r="K11" s="8"/>
      <c r="L11" s="2" t="s">
        <v>18</v>
      </c>
      <c r="M11" s="7">
        <v>131510475.59999999</v>
      </c>
      <c r="N11" s="7">
        <v>232341627</v>
      </c>
      <c r="O11" s="7">
        <v>363852102.60000002</v>
      </c>
    </row>
    <row r="12" spans="1:15" x14ac:dyDescent="0.4">
      <c r="A12" s="8"/>
      <c r="B12" s="8"/>
      <c r="C12" s="8"/>
      <c r="D12" s="7"/>
      <c r="E12" s="8"/>
      <c r="F12" s="8"/>
      <c r="G12" s="2" t="s">
        <v>19</v>
      </c>
      <c r="H12" s="7">
        <v>157912031.30000001</v>
      </c>
      <c r="I12" s="7">
        <v>175781756</v>
      </c>
      <c r="J12" s="7">
        <v>333427329.43915969</v>
      </c>
      <c r="K12" s="8"/>
      <c r="L12" s="2" t="s">
        <v>20</v>
      </c>
      <c r="M12" s="11">
        <v>9990000</v>
      </c>
      <c r="N12" s="7">
        <v>80991104</v>
      </c>
      <c r="O12" s="7">
        <v>90981104</v>
      </c>
    </row>
    <row r="13" spans="1:15" x14ac:dyDescent="0.4">
      <c r="A13" s="8"/>
      <c r="B13" s="8"/>
      <c r="C13" s="8"/>
      <c r="D13" s="8"/>
      <c r="E13" s="8"/>
      <c r="F13" s="8"/>
      <c r="G13" s="2" t="s">
        <v>21</v>
      </c>
      <c r="H13" s="7">
        <v>143447144.09999999</v>
      </c>
      <c r="I13" s="7">
        <v>159679985</v>
      </c>
      <c r="J13" s="7">
        <v>302885079.56833613</v>
      </c>
      <c r="K13" s="8"/>
      <c r="L13" s="2" t="s">
        <v>22</v>
      </c>
      <c r="M13" s="11">
        <v>9513000</v>
      </c>
      <c r="N13" s="7">
        <v>60969952</v>
      </c>
      <c r="O13" s="7">
        <v>70482952</v>
      </c>
    </row>
    <row r="14" spans="1:15" x14ac:dyDescent="0.4">
      <c r="A14" s="8"/>
      <c r="B14" s="8"/>
      <c r="C14" s="8"/>
      <c r="D14" s="8"/>
      <c r="E14" s="8"/>
      <c r="F14" s="8"/>
      <c r="G14" s="2" t="s">
        <v>23</v>
      </c>
      <c r="H14" s="7">
        <v>91224219.5</v>
      </c>
      <c r="I14" s="7">
        <v>101547383</v>
      </c>
      <c r="J14" s="7">
        <v>192617672.21338195</v>
      </c>
      <c r="K14" s="8"/>
      <c r="L14" s="2" t="s">
        <v>24</v>
      </c>
      <c r="M14" s="11">
        <v>8338500</v>
      </c>
      <c r="N14" s="7">
        <v>33135869</v>
      </c>
      <c r="O14" s="7">
        <v>41474369</v>
      </c>
    </row>
    <row r="15" spans="1:15" x14ac:dyDescent="0.4">
      <c r="A15" s="8"/>
      <c r="B15" s="8"/>
      <c r="C15" s="8"/>
      <c r="D15" s="8"/>
      <c r="E15" s="8"/>
      <c r="F15" s="8"/>
      <c r="G15" s="2" t="s">
        <v>25</v>
      </c>
      <c r="H15" s="11">
        <v>36637500</v>
      </c>
      <c r="I15" s="7">
        <v>94835091</v>
      </c>
      <c r="J15" s="7">
        <v>131328835.36515886</v>
      </c>
      <c r="K15" s="8"/>
      <c r="L15" s="2" t="s">
        <v>26</v>
      </c>
      <c r="M15" s="11">
        <v>5841000</v>
      </c>
      <c r="N15" s="7">
        <v>28172327</v>
      </c>
      <c r="O15" s="7">
        <v>34013327</v>
      </c>
    </row>
    <row r="16" spans="1:15" x14ac:dyDescent="0.4">
      <c r="A16" s="8"/>
      <c r="B16" s="8"/>
      <c r="C16" s="8"/>
      <c r="D16" s="8"/>
      <c r="E16" s="8"/>
      <c r="F16" s="8"/>
      <c r="G16" s="2" t="s">
        <v>27</v>
      </c>
      <c r="H16" s="11">
        <v>21442500</v>
      </c>
      <c r="I16" s="7">
        <v>56433212</v>
      </c>
      <c r="J16" s="7">
        <v>77790168.081238151</v>
      </c>
      <c r="K16" s="8"/>
      <c r="L16" s="2" t="s">
        <v>28</v>
      </c>
      <c r="M16" s="11">
        <v>4249800</v>
      </c>
      <c r="N16" s="7">
        <v>26195479</v>
      </c>
      <c r="O16" s="7">
        <v>30445279</v>
      </c>
    </row>
    <row r="17" spans="1:15" x14ac:dyDescent="0.4">
      <c r="A17" s="8"/>
      <c r="B17" s="8"/>
      <c r="C17" s="8"/>
      <c r="D17" s="8"/>
      <c r="E17" s="8"/>
      <c r="F17" s="8"/>
      <c r="G17" s="2" t="s">
        <v>29</v>
      </c>
      <c r="H17" s="11">
        <v>20257500</v>
      </c>
      <c r="I17" s="7">
        <v>52730448</v>
      </c>
      <c r="J17" s="7">
        <v>72908016.621065766</v>
      </c>
      <c r="K17" s="8"/>
      <c r="L17" s="2" t="s">
        <v>32</v>
      </c>
      <c r="M17" s="11">
        <v>6538500</v>
      </c>
      <c r="N17" s="7">
        <v>20110630</v>
      </c>
      <c r="O17" s="7">
        <v>26649130</v>
      </c>
    </row>
    <row r="18" spans="1:15" x14ac:dyDescent="0.4">
      <c r="A18" s="8"/>
      <c r="B18" s="8"/>
      <c r="C18" s="8"/>
      <c r="D18" s="8"/>
      <c r="E18" s="8"/>
      <c r="F18" s="8"/>
      <c r="G18" s="2" t="s">
        <v>31</v>
      </c>
      <c r="H18" s="11">
        <v>19196250</v>
      </c>
      <c r="I18" s="7">
        <v>48729139</v>
      </c>
      <c r="J18" s="7">
        <v>67851523.475729197</v>
      </c>
      <c r="K18" s="8"/>
      <c r="L18" s="2" t="s">
        <v>30</v>
      </c>
      <c r="M18" s="11">
        <v>5031000</v>
      </c>
      <c r="N18" s="7">
        <v>20695570</v>
      </c>
      <c r="O18" s="7">
        <v>25726570</v>
      </c>
    </row>
    <row r="19" spans="1:15" x14ac:dyDescent="0.4">
      <c r="A19" s="8"/>
      <c r="B19" s="8"/>
      <c r="C19" s="8"/>
      <c r="D19" s="8"/>
      <c r="E19" s="8"/>
      <c r="F19" s="8"/>
      <c r="G19" s="2" t="s">
        <v>33</v>
      </c>
      <c r="H19" s="11">
        <v>16897500</v>
      </c>
      <c r="I19" s="7">
        <v>44528542</v>
      </c>
      <c r="J19" s="7">
        <v>61358543.948493816</v>
      </c>
      <c r="K19" s="8"/>
      <c r="L19" s="2" t="s">
        <v>38</v>
      </c>
      <c r="M19" s="11">
        <v>4054950</v>
      </c>
      <c r="N19" s="7">
        <v>20925817</v>
      </c>
      <c r="O19" s="7">
        <v>24980767</v>
      </c>
    </row>
    <row r="20" spans="1:15" x14ac:dyDescent="0.4">
      <c r="A20" s="8"/>
      <c r="B20" s="8"/>
      <c r="C20" s="8"/>
      <c r="D20" s="8"/>
      <c r="E20" s="8"/>
      <c r="F20" s="8"/>
      <c r="G20" s="2" t="s">
        <v>35</v>
      </c>
      <c r="H20" s="11">
        <v>15135000</v>
      </c>
      <c r="I20" s="7">
        <v>39700361</v>
      </c>
      <c r="J20" s="7">
        <v>54775181.867735021</v>
      </c>
      <c r="K20" s="8"/>
      <c r="L20" s="2" t="s">
        <v>42</v>
      </c>
      <c r="M20" s="11">
        <v>4402800</v>
      </c>
      <c r="N20" s="7">
        <v>19216886</v>
      </c>
      <c r="O20" s="7">
        <v>23619686</v>
      </c>
    </row>
    <row r="21" spans="1:15" x14ac:dyDescent="0.4">
      <c r="A21" s="8"/>
      <c r="B21" s="8"/>
      <c r="C21" s="8"/>
      <c r="D21" s="8"/>
      <c r="E21" s="8"/>
      <c r="F21" s="8"/>
      <c r="G21" s="2" t="s">
        <v>37</v>
      </c>
      <c r="H21" s="11">
        <v>9690000</v>
      </c>
      <c r="I21" s="7">
        <v>25096557</v>
      </c>
      <c r="J21" s="7">
        <v>34748514.106466576</v>
      </c>
      <c r="K21" s="8"/>
      <c r="L21" s="2" t="s">
        <v>34</v>
      </c>
      <c r="M21" s="11">
        <v>4711500</v>
      </c>
      <c r="N21" s="7">
        <v>18113855</v>
      </c>
      <c r="O21" s="7">
        <v>22825355</v>
      </c>
    </row>
    <row r="22" spans="1:15" x14ac:dyDescent="0.4">
      <c r="A22" s="8"/>
      <c r="B22" s="8"/>
      <c r="C22" s="8"/>
      <c r="D22" s="8"/>
      <c r="E22" s="8"/>
      <c r="F22" s="8"/>
      <c r="G22" s="2" t="s">
        <v>39</v>
      </c>
      <c r="H22" s="11">
        <v>8171250</v>
      </c>
      <c r="I22" s="7">
        <v>21481394</v>
      </c>
      <c r="J22" s="7">
        <v>29620081.319039188</v>
      </c>
      <c r="K22" s="8"/>
      <c r="L22" s="2" t="s">
        <v>44</v>
      </c>
      <c r="M22" s="11">
        <v>3388050</v>
      </c>
      <c r="N22" s="7">
        <v>17464312</v>
      </c>
      <c r="O22" s="7">
        <v>20852362</v>
      </c>
    </row>
    <row r="23" spans="1:15" x14ac:dyDescent="0.4">
      <c r="A23" s="8"/>
      <c r="B23" s="8"/>
      <c r="C23" s="8"/>
      <c r="D23" s="8"/>
      <c r="E23" s="8"/>
      <c r="F23" s="8"/>
      <c r="G23" s="2" t="s">
        <v>41</v>
      </c>
      <c r="H23" s="11">
        <v>7405500</v>
      </c>
      <c r="I23" s="7">
        <v>18983490</v>
      </c>
      <c r="J23" s="7">
        <v>26360213.510833934</v>
      </c>
      <c r="K23" s="8"/>
      <c r="L23" s="2" t="s">
        <v>36</v>
      </c>
      <c r="M23" s="11">
        <v>4352400</v>
      </c>
      <c r="N23" s="7">
        <v>16006492</v>
      </c>
      <c r="O23" s="7">
        <v>20358892</v>
      </c>
    </row>
    <row r="24" spans="1:15" x14ac:dyDescent="0.4">
      <c r="A24" s="8"/>
      <c r="B24" s="8"/>
      <c r="C24" s="8"/>
      <c r="D24" s="8"/>
      <c r="E24" s="8"/>
      <c r="F24" s="8"/>
      <c r="G24" s="2" t="s">
        <v>43</v>
      </c>
      <c r="H24" s="11">
        <v>7101000</v>
      </c>
      <c r="I24" s="7">
        <v>18495757</v>
      </c>
      <c r="J24" s="7">
        <v>25568720.523555286</v>
      </c>
      <c r="K24" s="8"/>
      <c r="L24" s="2" t="s">
        <v>46</v>
      </c>
      <c r="M24" s="11">
        <v>3765150</v>
      </c>
      <c r="N24" s="7">
        <v>16062005</v>
      </c>
      <c r="O24" s="7">
        <v>19827155</v>
      </c>
    </row>
    <row r="25" spans="1:15" x14ac:dyDescent="0.4">
      <c r="A25" s="8"/>
      <c r="B25" s="8"/>
      <c r="C25" s="8"/>
      <c r="D25" s="8"/>
      <c r="E25" s="8"/>
      <c r="F25" s="8"/>
      <c r="G25" s="2" t="s">
        <v>45</v>
      </c>
      <c r="H25" s="11">
        <v>6361500</v>
      </c>
      <c r="I25" s="7">
        <v>16537641</v>
      </c>
      <c r="J25" s="7">
        <v>22874072.652286455</v>
      </c>
      <c r="K25" s="8"/>
      <c r="L25" s="2" t="s">
        <v>48</v>
      </c>
      <c r="M25" s="11">
        <v>3677400</v>
      </c>
      <c r="N25" s="7">
        <v>14751231</v>
      </c>
      <c r="O25" s="7">
        <v>18428631</v>
      </c>
    </row>
    <row r="26" spans="1:15" x14ac:dyDescent="0.4">
      <c r="A26" s="8"/>
      <c r="B26" s="8"/>
      <c r="C26" s="8"/>
      <c r="D26" s="8"/>
      <c r="E26" s="8"/>
      <c r="F26" s="8"/>
      <c r="G26" s="2" t="s">
        <v>47</v>
      </c>
      <c r="H26" s="11">
        <v>5961000</v>
      </c>
      <c r="I26" s="7">
        <v>15676389</v>
      </c>
      <c r="J26" s="7">
        <v>21613625.656829055</v>
      </c>
      <c r="K26" s="8"/>
      <c r="L26" s="2" t="s">
        <v>52</v>
      </c>
      <c r="M26" s="11">
        <v>2685150</v>
      </c>
      <c r="N26" s="7">
        <v>13766236</v>
      </c>
      <c r="O26" s="7">
        <v>16451386</v>
      </c>
    </row>
    <row r="27" spans="1:15" x14ac:dyDescent="0.4">
      <c r="A27" s="8"/>
      <c r="B27" s="8"/>
      <c r="C27" s="8"/>
      <c r="D27" s="8"/>
      <c r="E27" s="8"/>
      <c r="F27" s="8"/>
      <c r="G27" s="2" t="s">
        <v>49</v>
      </c>
      <c r="H27" s="11">
        <v>5881500</v>
      </c>
      <c r="I27" s="7">
        <v>14995195</v>
      </c>
      <c r="J27" s="7">
        <v>20853964.602911804</v>
      </c>
      <c r="K27" s="8"/>
      <c r="L27" s="2" t="s">
        <v>40</v>
      </c>
      <c r="M27" s="11">
        <v>4002300</v>
      </c>
      <c r="N27" s="7">
        <v>10155994</v>
      </c>
      <c r="O27" s="7">
        <v>14158294</v>
      </c>
    </row>
    <row r="28" spans="1:15" x14ac:dyDescent="0.4">
      <c r="A28" s="8"/>
      <c r="B28" s="8"/>
      <c r="C28" s="8"/>
      <c r="D28" s="8"/>
      <c r="E28" s="8"/>
      <c r="F28" s="8"/>
      <c r="G28" s="2" t="s">
        <v>51</v>
      </c>
      <c r="H28" s="11">
        <v>5700750</v>
      </c>
      <c r="I28" s="7">
        <v>15020640</v>
      </c>
      <c r="J28" s="7">
        <v>20698621.246214677</v>
      </c>
      <c r="K28" s="8"/>
      <c r="L28" s="2" t="s">
        <v>60</v>
      </c>
      <c r="M28" s="11">
        <v>2340000</v>
      </c>
      <c r="N28" s="7">
        <v>10806859</v>
      </c>
      <c r="O28" s="7">
        <v>13146859</v>
      </c>
    </row>
    <row r="29" spans="1:15" x14ac:dyDescent="0.4">
      <c r="A29" s="8"/>
      <c r="B29" s="8"/>
      <c r="C29" s="8"/>
      <c r="D29" s="8"/>
      <c r="E29" s="8"/>
      <c r="F29" s="8"/>
      <c r="G29" s="2" t="s">
        <v>53</v>
      </c>
      <c r="H29" s="11">
        <v>5562000</v>
      </c>
      <c r="I29" s="7">
        <v>14579719</v>
      </c>
      <c r="J29" s="7">
        <v>20119618.724859625</v>
      </c>
      <c r="K29" s="8"/>
      <c r="L29" s="2" t="s">
        <v>50</v>
      </c>
      <c r="M29" s="11">
        <v>2963700</v>
      </c>
      <c r="N29" s="7">
        <v>9928999</v>
      </c>
      <c r="O29" s="7">
        <v>12892699</v>
      </c>
    </row>
    <row r="30" spans="1:15" x14ac:dyDescent="0.4">
      <c r="A30" s="8"/>
      <c r="B30" s="8"/>
      <c r="C30" s="8"/>
      <c r="D30" s="8"/>
      <c r="E30" s="8"/>
      <c r="F30" s="8"/>
      <c r="G30" s="2" t="s">
        <v>55</v>
      </c>
      <c r="H30" s="11">
        <v>5211000</v>
      </c>
      <c r="I30" s="7">
        <v>12968901</v>
      </c>
      <c r="J30" s="7">
        <v>18160242.443098646</v>
      </c>
      <c r="K30" s="8"/>
      <c r="L30" s="2" t="s">
        <v>62</v>
      </c>
      <c r="M30" s="11">
        <v>1893600</v>
      </c>
      <c r="N30" s="7">
        <v>10851402</v>
      </c>
      <c r="O30" s="7">
        <v>12745002</v>
      </c>
    </row>
    <row r="31" spans="1:15" x14ac:dyDescent="0.4">
      <c r="A31" s="8"/>
      <c r="B31" s="8"/>
      <c r="C31" s="8"/>
      <c r="D31" s="8"/>
      <c r="E31" s="8"/>
      <c r="F31" s="8"/>
      <c r="G31" s="2" t="s">
        <v>57</v>
      </c>
      <c r="H31" s="11">
        <v>4665000</v>
      </c>
      <c r="I31" s="7">
        <v>11801918</v>
      </c>
      <c r="J31" s="7">
        <v>16449027.840322817</v>
      </c>
      <c r="K31" s="8"/>
      <c r="L31" s="2" t="s">
        <v>64</v>
      </c>
      <c r="M31" s="11">
        <v>3051900</v>
      </c>
      <c r="N31" s="7">
        <v>9417568</v>
      </c>
      <c r="O31" s="7">
        <v>12469468</v>
      </c>
    </row>
    <row r="32" spans="1:15" x14ac:dyDescent="0.4">
      <c r="A32" s="8"/>
      <c r="B32" s="8"/>
      <c r="C32" s="8"/>
      <c r="D32" s="8"/>
      <c r="E32" s="8"/>
      <c r="F32" s="8"/>
      <c r="G32" s="2" t="s">
        <v>59</v>
      </c>
      <c r="H32" s="11">
        <v>3759750</v>
      </c>
      <c r="I32" s="7">
        <v>9732115</v>
      </c>
      <c r="J32" s="7">
        <v>13477112.259900169</v>
      </c>
      <c r="K32" s="8"/>
      <c r="L32" s="2" t="s">
        <v>66</v>
      </c>
      <c r="M32" s="11">
        <v>2374650</v>
      </c>
      <c r="N32" s="7">
        <v>9205624</v>
      </c>
      <c r="O32" s="7">
        <v>11580274</v>
      </c>
    </row>
    <row r="33" spans="1:15" x14ac:dyDescent="0.4">
      <c r="A33" s="8"/>
      <c r="B33" s="8"/>
      <c r="C33" s="8"/>
      <c r="D33" s="8"/>
      <c r="E33" s="8"/>
      <c r="F33" s="8"/>
      <c r="G33" s="2" t="s">
        <v>61</v>
      </c>
      <c r="H33" s="11">
        <v>3410250</v>
      </c>
      <c r="I33" s="7">
        <v>9310812</v>
      </c>
      <c r="J33" s="7">
        <v>12706948.066587793</v>
      </c>
      <c r="K33" s="8"/>
      <c r="L33" s="2" t="s">
        <v>70</v>
      </c>
      <c r="M33" s="11">
        <v>1540800</v>
      </c>
      <c r="N33" s="7">
        <v>9974964</v>
      </c>
      <c r="O33" s="7">
        <v>11515764</v>
      </c>
    </row>
    <row r="34" spans="1:15" x14ac:dyDescent="0.4">
      <c r="A34" s="8"/>
      <c r="B34" s="8"/>
      <c r="C34" s="8"/>
      <c r="D34" s="8"/>
      <c r="E34" s="8"/>
      <c r="F34" s="8"/>
      <c r="G34" s="2" t="s">
        <v>63</v>
      </c>
      <c r="H34" s="11">
        <v>3410250</v>
      </c>
      <c r="I34" s="7">
        <v>8881157</v>
      </c>
      <c r="J34" s="7">
        <v>12277944.288069123</v>
      </c>
      <c r="K34" s="8"/>
      <c r="L34" s="2" t="s">
        <v>72</v>
      </c>
      <c r="M34" s="11">
        <v>1608300</v>
      </c>
      <c r="N34" s="7">
        <v>9053048</v>
      </c>
      <c r="O34" s="7">
        <v>10661348</v>
      </c>
    </row>
    <row r="35" spans="1:15" x14ac:dyDescent="0.4">
      <c r="A35" s="8"/>
      <c r="B35" s="8"/>
      <c r="C35" s="8"/>
      <c r="D35" s="8"/>
      <c r="E35" s="8"/>
      <c r="F35" s="8"/>
      <c r="G35" s="2" t="s">
        <v>65</v>
      </c>
      <c r="H35" s="11">
        <v>3211500</v>
      </c>
      <c r="I35" s="7">
        <v>8435574</v>
      </c>
      <c r="J35" s="7">
        <v>11634287.114505917</v>
      </c>
      <c r="K35" s="8"/>
      <c r="L35" s="2" t="s">
        <v>56</v>
      </c>
      <c r="M35" s="11">
        <v>2536650</v>
      </c>
      <c r="N35" s="7">
        <v>7533842</v>
      </c>
      <c r="O35" s="7">
        <v>10070492</v>
      </c>
    </row>
    <row r="36" spans="1:15" x14ac:dyDescent="0.4">
      <c r="A36" s="8"/>
      <c r="B36" s="8"/>
      <c r="C36" s="8"/>
      <c r="D36" s="8"/>
      <c r="E36" s="8"/>
      <c r="F36" s="8"/>
      <c r="G36" s="2" t="s">
        <v>67</v>
      </c>
      <c r="H36" s="11">
        <v>3204750</v>
      </c>
      <c r="I36" s="7">
        <v>8205208</v>
      </c>
      <c r="J36" s="7">
        <v>11397519.717886055</v>
      </c>
      <c r="K36" s="8"/>
      <c r="L36" s="2" t="s">
        <v>82</v>
      </c>
      <c r="M36" s="11">
        <v>2558250</v>
      </c>
      <c r="N36" s="7">
        <v>7361385</v>
      </c>
      <c r="O36" s="7">
        <v>9919635</v>
      </c>
    </row>
    <row r="37" spans="1:15" x14ac:dyDescent="0.4">
      <c r="A37" s="8"/>
      <c r="B37" s="8"/>
      <c r="C37" s="8"/>
      <c r="D37" s="8"/>
      <c r="E37" s="8"/>
      <c r="F37" s="8"/>
      <c r="G37" s="2" t="s">
        <v>69</v>
      </c>
      <c r="H37" s="11">
        <v>2392500</v>
      </c>
      <c r="I37" s="7">
        <v>6258552</v>
      </c>
      <c r="J37" s="7">
        <v>8641564.5332956128</v>
      </c>
      <c r="K37" s="8"/>
      <c r="L37" s="2" t="s">
        <v>84</v>
      </c>
      <c r="M37" s="11">
        <v>1714500</v>
      </c>
      <c r="N37" s="7">
        <v>8112084</v>
      </c>
      <c r="O37" s="7">
        <v>9826584</v>
      </c>
    </row>
    <row r="38" spans="1:15" x14ac:dyDescent="0.4">
      <c r="A38" s="8"/>
      <c r="B38" s="8"/>
      <c r="C38" s="8"/>
      <c r="D38" s="8"/>
      <c r="E38" s="8"/>
      <c r="F38" s="8"/>
      <c r="G38" s="2" t="s">
        <v>71</v>
      </c>
      <c r="H38" s="11">
        <v>1689000</v>
      </c>
      <c r="I38" s="7">
        <v>4386289</v>
      </c>
      <c r="J38" s="7">
        <v>6068639.8401937103</v>
      </c>
      <c r="K38" s="8"/>
      <c r="L38" s="2" t="s">
        <v>58</v>
      </c>
      <c r="M38" s="11">
        <v>2307150</v>
      </c>
      <c r="N38" s="7">
        <v>6856924</v>
      </c>
      <c r="O38" s="7">
        <v>9164074</v>
      </c>
    </row>
    <row r="39" spans="1:15" x14ac:dyDescent="0.4">
      <c r="A39" s="8"/>
      <c r="B39" s="8"/>
      <c r="C39" s="8"/>
      <c r="D39" s="8"/>
      <c r="E39" s="8"/>
      <c r="F39" s="8"/>
      <c r="G39" s="2" t="s">
        <v>73</v>
      </c>
      <c r="H39" s="11">
        <v>1682250</v>
      </c>
      <c r="I39" s="7">
        <v>4355793</v>
      </c>
      <c r="J39" s="7">
        <v>6031440.6569986688</v>
      </c>
      <c r="K39" s="8"/>
      <c r="L39" s="2" t="s">
        <v>95</v>
      </c>
      <c r="M39" s="11">
        <v>1559250</v>
      </c>
      <c r="N39" s="7">
        <v>6383622</v>
      </c>
      <c r="O39" s="7">
        <v>7942872</v>
      </c>
    </row>
    <row r="40" spans="1:15" x14ac:dyDescent="0.4">
      <c r="A40" s="8"/>
      <c r="B40" s="8"/>
      <c r="C40" s="8"/>
      <c r="D40" s="8"/>
      <c r="E40" s="8"/>
      <c r="F40" s="8"/>
      <c r="G40" s="2" t="s">
        <v>75</v>
      </c>
      <c r="H40" s="11">
        <v>1623000</v>
      </c>
      <c r="I40" s="7">
        <v>4364728</v>
      </c>
      <c r="J40" s="7">
        <v>5981112.0737309745</v>
      </c>
      <c r="K40" s="8"/>
      <c r="L40" s="2" t="s">
        <v>54</v>
      </c>
      <c r="M40" s="11">
        <v>2898450</v>
      </c>
      <c r="N40" s="7">
        <v>4759912</v>
      </c>
      <c r="O40" s="7">
        <v>7658362</v>
      </c>
    </row>
    <row r="41" spans="1:15" x14ac:dyDescent="0.4">
      <c r="A41" s="8"/>
      <c r="B41" s="8"/>
      <c r="C41" s="8"/>
      <c r="D41" s="8"/>
      <c r="E41" s="8"/>
      <c r="F41" s="8"/>
      <c r="G41" s="2" t="s">
        <v>77</v>
      </c>
      <c r="H41" s="11">
        <v>1511250</v>
      </c>
      <c r="I41" s="7">
        <v>3881463</v>
      </c>
      <c r="J41" s="7">
        <v>5386829.7948184796</v>
      </c>
      <c r="K41" s="8"/>
      <c r="L41" s="2" t="s">
        <v>119</v>
      </c>
      <c r="M41" s="11">
        <v>616950</v>
      </c>
      <c r="N41" s="7">
        <v>3057385</v>
      </c>
      <c r="O41" s="7">
        <v>3674335</v>
      </c>
    </row>
    <row r="42" spans="1:15" x14ac:dyDescent="0.4">
      <c r="A42" s="8"/>
      <c r="B42" s="8"/>
      <c r="C42" s="8"/>
      <c r="D42" s="8"/>
      <c r="E42" s="8"/>
      <c r="F42" s="8"/>
      <c r="G42" s="2" t="s">
        <v>79</v>
      </c>
      <c r="H42" s="11">
        <v>1286250</v>
      </c>
      <c r="I42" s="7">
        <v>3415097</v>
      </c>
      <c r="J42" s="7">
        <v>4696170.6301605618</v>
      </c>
      <c r="K42" s="8"/>
      <c r="L42" s="2" t="s">
        <v>101</v>
      </c>
      <c r="M42" s="11">
        <v>1082700</v>
      </c>
      <c r="N42" s="7">
        <v>2565043</v>
      </c>
      <c r="O42" s="7">
        <v>3647743</v>
      </c>
    </row>
    <row r="43" spans="1:15" x14ac:dyDescent="0.4">
      <c r="A43" s="8"/>
      <c r="B43" s="8"/>
      <c r="C43" s="8"/>
      <c r="D43" s="8"/>
      <c r="E43" s="8"/>
      <c r="F43" s="8"/>
      <c r="G43" s="2" t="s">
        <v>81</v>
      </c>
      <c r="H43" s="11">
        <v>1030500</v>
      </c>
      <c r="I43" s="7">
        <v>2665726</v>
      </c>
      <c r="J43" s="7">
        <v>3692185.2876989851</v>
      </c>
      <c r="K43" s="8"/>
      <c r="L43" s="2" t="s">
        <v>123</v>
      </c>
      <c r="M43" s="11">
        <v>647550</v>
      </c>
      <c r="N43" s="7">
        <v>2821078</v>
      </c>
      <c r="O43" s="7">
        <v>3468628</v>
      </c>
    </row>
    <row r="44" spans="1:15" x14ac:dyDescent="0.4">
      <c r="A44" s="8"/>
      <c r="B44" s="8"/>
      <c r="C44" s="8"/>
      <c r="D44" s="8"/>
      <c r="E44" s="8"/>
      <c r="F44" s="8"/>
      <c r="G44" s="2" t="s">
        <v>83</v>
      </c>
      <c r="H44" s="11">
        <v>904500</v>
      </c>
      <c r="I44" s="7">
        <v>2346981</v>
      </c>
      <c r="J44" s="7">
        <v>3247923.4429661059</v>
      </c>
      <c r="K44" s="8"/>
      <c r="L44" s="2" t="s">
        <v>124</v>
      </c>
      <c r="M44" s="11">
        <v>792450</v>
      </c>
      <c r="N44" s="7">
        <v>2631759</v>
      </c>
      <c r="O44" s="7">
        <v>3424209</v>
      </c>
    </row>
    <row r="45" spans="1:15" x14ac:dyDescent="0.4">
      <c r="A45" s="8"/>
      <c r="B45" s="8"/>
      <c r="C45" s="8"/>
      <c r="D45" s="8"/>
      <c r="E45" s="8"/>
      <c r="F45" s="8"/>
      <c r="G45" s="2" t="s">
        <v>85</v>
      </c>
      <c r="H45" s="11">
        <v>822000</v>
      </c>
      <c r="I45" s="7">
        <v>2124773</v>
      </c>
      <c r="J45" s="7">
        <v>2943551.6877105213</v>
      </c>
      <c r="K45" s="8"/>
      <c r="L45" s="2" t="s">
        <v>68</v>
      </c>
      <c r="M45" s="11">
        <v>2103750</v>
      </c>
      <c r="N45" s="7"/>
      <c r="O45" s="7">
        <v>2103750</v>
      </c>
    </row>
    <row r="46" spans="1:15" x14ac:dyDescent="0.4">
      <c r="G46" s="2" t="s">
        <v>87</v>
      </c>
      <c r="H46" s="11">
        <v>587250</v>
      </c>
      <c r="I46" s="7">
        <v>1481455</v>
      </c>
      <c r="J46" s="7">
        <v>2066459.682984564</v>
      </c>
      <c r="K46" s="8"/>
      <c r="L46" s="2" t="s">
        <v>74</v>
      </c>
      <c r="M46" s="11">
        <v>1897650</v>
      </c>
      <c r="N46" s="7"/>
      <c r="O46" s="7">
        <v>1897650</v>
      </c>
    </row>
    <row r="47" spans="1:15" x14ac:dyDescent="0.4">
      <c r="G47" s="2" t="s">
        <v>89</v>
      </c>
      <c r="H47" s="11">
        <v>314250</v>
      </c>
      <c r="I47" s="7">
        <v>871741</v>
      </c>
      <c r="J47" s="7">
        <v>1184669.9629257538</v>
      </c>
      <c r="K47" s="8"/>
      <c r="L47" s="2" t="s">
        <v>76</v>
      </c>
      <c r="M47" s="11">
        <v>1870650</v>
      </c>
      <c r="N47" s="7"/>
      <c r="O47" s="7">
        <v>1870650</v>
      </c>
    </row>
    <row r="48" spans="1:15" x14ac:dyDescent="0.4">
      <c r="G48" s="2" t="s">
        <v>91</v>
      </c>
      <c r="H48" s="11">
        <v>312000</v>
      </c>
      <c r="I48" s="7">
        <v>774040</v>
      </c>
      <c r="J48" s="7">
        <v>1084866.210396419</v>
      </c>
      <c r="K48" s="8"/>
      <c r="L48" s="2" t="s">
        <v>78</v>
      </c>
      <c r="M48" s="11">
        <v>1782000</v>
      </c>
      <c r="N48" s="7"/>
      <c r="O48" s="7">
        <v>1782000</v>
      </c>
    </row>
    <row r="49" spans="7:15" x14ac:dyDescent="0.4">
      <c r="G49" s="2" t="s">
        <v>93</v>
      </c>
      <c r="H49" s="11">
        <v>300000</v>
      </c>
      <c r="I49" s="7">
        <v>432180</v>
      </c>
      <c r="J49" s="7">
        <v>731525.04846475087</v>
      </c>
      <c r="K49" s="8"/>
      <c r="L49" s="2" t="s">
        <v>80</v>
      </c>
      <c r="M49" s="11">
        <v>1691550</v>
      </c>
      <c r="N49" s="7"/>
      <c r="O49" s="7">
        <v>1691550</v>
      </c>
    </row>
    <row r="50" spans="7:15" x14ac:dyDescent="0.4">
      <c r="H50" s="7"/>
      <c r="I50" s="7"/>
      <c r="J50" s="7"/>
      <c r="K50" s="8"/>
      <c r="L50" s="2" t="s">
        <v>86</v>
      </c>
      <c r="M50" s="11">
        <v>1555200</v>
      </c>
      <c r="N50" s="7"/>
      <c r="O50" s="7">
        <v>1555200</v>
      </c>
    </row>
    <row r="51" spans="7:15" x14ac:dyDescent="0.4">
      <c r="H51" s="7"/>
      <c r="I51" s="7"/>
      <c r="J51" s="7"/>
      <c r="K51" s="8"/>
      <c r="L51" s="2" t="s">
        <v>88</v>
      </c>
      <c r="M51" s="11">
        <v>1489050</v>
      </c>
      <c r="N51" s="7"/>
      <c r="O51" s="7">
        <v>1489050</v>
      </c>
    </row>
    <row r="52" spans="7:15" x14ac:dyDescent="0.4">
      <c r="H52" s="7"/>
      <c r="I52" s="7"/>
      <c r="J52" s="7"/>
      <c r="K52" s="8"/>
      <c r="L52" s="2" t="s">
        <v>90</v>
      </c>
      <c r="M52" s="11">
        <v>1488600</v>
      </c>
      <c r="N52" s="7"/>
      <c r="O52" s="7">
        <v>1488600</v>
      </c>
    </row>
    <row r="53" spans="7:15" x14ac:dyDescent="0.4">
      <c r="H53" s="7"/>
      <c r="I53" s="7"/>
      <c r="J53" s="7"/>
      <c r="K53" s="8"/>
      <c r="L53" s="2" t="s">
        <v>92</v>
      </c>
      <c r="M53" s="11">
        <v>1421100</v>
      </c>
      <c r="N53" s="7"/>
      <c r="O53" s="7">
        <v>1421100</v>
      </c>
    </row>
    <row r="54" spans="7:15" x14ac:dyDescent="0.4">
      <c r="H54" s="7"/>
      <c r="I54" s="7"/>
      <c r="J54" s="7"/>
      <c r="K54" s="8"/>
      <c r="L54" s="2" t="s">
        <v>94</v>
      </c>
      <c r="M54" s="11">
        <v>1313100</v>
      </c>
      <c r="N54" s="7"/>
      <c r="O54" s="7">
        <v>1313100</v>
      </c>
    </row>
    <row r="55" spans="7:15" x14ac:dyDescent="0.4">
      <c r="H55" s="7"/>
      <c r="I55" s="7"/>
      <c r="J55" s="7"/>
      <c r="K55" s="8"/>
      <c r="L55" s="2" t="s">
        <v>96</v>
      </c>
      <c r="M55" s="11">
        <v>1178100</v>
      </c>
      <c r="N55" s="7"/>
      <c r="O55" s="7">
        <v>1178100</v>
      </c>
    </row>
    <row r="56" spans="7:15" x14ac:dyDescent="0.4">
      <c r="H56" s="7"/>
      <c r="I56" s="7"/>
      <c r="J56" s="7"/>
      <c r="K56" s="8"/>
      <c r="L56" s="2" t="s">
        <v>98</v>
      </c>
      <c r="M56" s="11">
        <v>1103400</v>
      </c>
      <c r="N56" s="7"/>
      <c r="O56" s="7">
        <v>1103400</v>
      </c>
    </row>
    <row r="57" spans="7:15" x14ac:dyDescent="0.4">
      <c r="H57" s="7"/>
      <c r="I57" s="7"/>
      <c r="J57" s="7"/>
      <c r="K57" s="8"/>
      <c r="L57" s="2" t="s">
        <v>97</v>
      </c>
      <c r="M57" s="11">
        <v>1101150</v>
      </c>
      <c r="N57" s="7"/>
      <c r="O57" s="7">
        <v>1101150</v>
      </c>
    </row>
    <row r="58" spans="7:15" x14ac:dyDescent="0.4">
      <c r="H58" s="7"/>
      <c r="I58" s="7"/>
      <c r="J58" s="7"/>
      <c r="K58" s="8"/>
      <c r="L58" s="2" t="s">
        <v>100</v>
      </c>
      <c r="M58" s="11">
        <v>1089900</v>
      </c>
      <c r="N58" s="7"/>
      <c r="O58" s="7">
        <v>1089900</v>
      </c>
    </row>
    <row r="59" spans="7:15" x14ac:dyDescent="0.4">
      <c r="H59" s="7"/>
      <c r="I59" s="7"/>
      <c r="J59" s="7"/>
      <c r="K59" s="8"/>
      <c r="L59" s="2" t="s">
        <v>99</v>
      </c>
      <c r="M59" s="11">
        <v>1084050</v>
      </c>
      <c r="N59" s="7"/>
      <c r="O59" s="7">
        <v>1084050</v>
      </c>
    </row>
    <row r="60" spans="7:15" x14ac:dyDescent="0.4">
      <c r="H60" s="7"/>
      <c r="I60" s="7"/>
      <c r="J60" s="7"/>
      <c r="K60" s="8"/>
      <c r="L60" s="2" t="s">
        <v>103</v>
      </c>
      <c r="M60" s="11">
        <v>1049400</v>
      </c>
      <c r="N60" s="7"/>
      <c r="O60" s="7">
        <v>1049400</v>
      </c>
    </row>
    <row r="61" spans="7:15" x14ac:dyDescent="0.4">
      <c r="H61" s="7"/>
      <c r="I61" s="7"/>
      <c r="J61" s="7"/>
      <c r="K61" s="8"/>
      <c r="L61" s="2" t="s">
        <v>102</v>
      </c>
      <c r="M61" s="11">
        <v>1033650</v>
      </c>
      <c r="N61" s="7"/>
      <c r="O61" s="7">
        <v>1033650</v>
      </c>
    </row>
    <row r="62" spans="7:15" x14ac:dyDescent="0.4">
      <c r="H62" s="7"/>
      <c r="I62" s="7"/>
      <c r="J62" s="7"/>
      <c r="K62" s="8"/>
      <c r="L62" s="2" t="s">
        <v>105</v>
      </c>
      <c r="M62" s="11">
        <v>971550</v>
      </c>
      <c r="N62" s="7"/>
      <c r="O62" s="7">
        <v>971550</v>
      </c>
    </row>
    <row r="63" spans="7:15" x14ac:dyDescent="0.4">
      <c r="H63" s="7"/>
      <c r="I63" s="7"/>
      <c r="J63" s="7"/>
      <c r="K63" s="8"/>
      <c r="L63" s="2" t="s">
        <v>106</v>
      </c>
      <c r="M63" s="11">
        <v>968400</v>
      </c>
      <c r="N63" s="7"/>
      <c r="O63" s="7">
        <v>968400</v>
      </c>
    </row>
    <row r="64" spans="7:15" x14ac:dyDescent="0.4">
      <c r="H64" s="7"/>
      <c r="I64" s="7"/>
      <c r="J64" s="7"/>
      <c r="K64" s="8"/>
      <c r="L64" s="2" t="s">
        <v>104</v>
      </c>
      <c r="M64" s="11">
        <v>960750</v>
      </c>
      <c r="N64" s="7"/>
      <c r="O64" s="7">
        <v>960750</v>
      </c>
    </row>
    <row r="65" spans="8:15" x14ac:dyDescent="0.4">
      <c r="H65" s="7"/>
      <c r="I65" s="7"/>
      <c r="J65" s="7"/>
      <c r="K65" s="8"/>
      <c r="L65" s="2" t="s">
        <v>107</v>
      </c>
      <c r="M65" s="11">
        <v>947700</v>
      </c>
      <c r="N65" s="7"/>
      <c r="O65" s="7">
        <v>947700</v>
      </c>
    </row>
    <row r="66" spans="8:15" x14ac:dyDescent="0.4">
      <c r="H66" s="7"/>
      <c r="I66" s="7"/>
      <c r="J66" s="7"/>
      <c r="K66" s="8"/>
      <c r="L66" s="2" t="s">
        <v>111</v>
      </c>
      <c r="M66" s="11">
        <v>941850</v>
      </c>
      <c r="N66" s="7"/>
      <c r="O66" s="7">
        <v>941850</v>
      </c>
    </row>
    <row r="67" spans="8:15" x14ac:dyDescent="0.4">
      <c r="H67" s="7"/>
      <c r="I67" s="7"/>
      <c r="J67" s="7"/>
      <c r="K67" s="8"/>
      <c r="L67" s="2" t="s">
        <v>110</v>
      </c>
      <c r="M67" s="11">
        <v>926550</v>
      </c>
      <c r="N67" s="7"/>
      <c r="O67" s="7">
        <v>926550</v>
      </c>
    </row>
    <row r="68" spans="8:15" x14ac:dyDescent="0.4">
      <c r="H68" s="7"/>
      <c r="I68" s="7"/>
      <c r="J68" s="7"/>
      <c r="K68" s="8"/>
      <c r="L68" s="2" t="s">
        <v>108</v>
      </c>
      <c r="M68" s="11">
        <v>912600</v>
      </c>
      <c r="N68" s="7"/>
      <c r="O68" s="7">
        <v>912600</v>
      </c>
    </row>
    <row r="69" spans="8:15" x14ac:dyDescent="0.4">
      <c r="H69" s="7"/>
      <c r="I69" s="7"/>
      <c r="J69" s="7"/>
      <c r="K69" s="8"/>
      <c r="L69" s="2" t="s">
        <v>109</v>
      </c>
      <c r="M69" s="11">
        <v>898200</v>
      </c>
      <c r="N69" s="7"/>
      <c r="O69" s="7">
        <v>898200</v>
      </c>
    </row>
    <row r="70" spans="8:15" x14ac:dyDescent="0.4">
      <c r="H70" s="7"/>
      <c r="I70" s="7"/>
      <c r="J70" s="7"/>
      <c r="K70" s="8"/>
      <c r="L70" s="2" t="s">
        <v>112</v>
      </c>
      <c r="M70" s="11">
        <v>888300</v>
      </c>
      <c r="N70" s="7"/>
      <c r="O70" s="7">
        <v>888300</v>
      </c>
    </row>
    <row r="71" spans="8:15" x14ac:dyDescent="0.4">
      <c r="H71" s="7"/>
      <c r="I71" s="7"/>
      <c r="J71" s="7"/>
      <c r="K71" s="8"/>
      <c r="L71" s="2" t="s">
        <v>113</v>
      </c>
      <c r="M71" s="11">
        <v>882900</v>
      </c>
      <c r="N71" s="7"/>
      <c r="O71" s="7">
        <v>882900</v>
      </c>
    </row>
    <row r="72" spans="8:15" x14ac:dyDescent="0.4">
      <c r="H72" s="7"/>
      <c r="I72" s="7"/>
      <c r="J72" s="7"/>
      <c r="K72" s="8"/>
      <c r="L72" s="2" t="s">
        <v>114</v>
      </c>
      <c r="M72" s="11">
        <v>866250</v>
      </c>
      <c r="N72" s="7"/>
      <c r="O72" s="7">
        <v>866250</v>
      </c>
    </row>
    <row r="73" spans="8:15" x14ac:dyDescent="0.4">
      <c r="H73" s="7"/>
      <c r="I73" s="7"/>
      <c r="J73" s="7"/>
      <c r="K73" s="8"/>
      <c r="L73" s="2" t="s">
        <v>115</v>
      </c>
      <c r="M73" s="11">
        <v>772650</v>
      </c>
      <c r="N73" s="7"/>
      <c r="O73" s="7">
        <v>772650</v>
      </c>
    </row>
    <row r="74" spans="8:15" x14ac:dyDescent="0.4">
      <c r="H74" s="7"/>
      <c r="I74" s="7"/>
      <c r="J74" s="7"/>
      <c r="K74" s="8"/>
      <c r="L74" s="2" t="s">
        <v>116</v>
      </c>
      <c r="M74" s="11">
        <v>768150</v>
      </c>
      <c r="N74" s="7"/>
      <c r="O74" s="7">
        <v>768150</v>
      </c>
    </row>
    <row r="75" spans="8:15" x14ac:dyDescent="0.4">
      <c r="H75" s="7"/>
      <c r="I75" s="7"/>
      <c r="J75" s="7"/>
      <c r="K75" s="8"/>
      <c r="L75" s="2" t="s">
        <v>117</v>
      </c>
      <c r="M75" s="11">
        <v>759600</v>
      </c>
      <c r="N75" s="7"/>
      <c r="O75" s="7">
        <v>759600</v>
      </c>
    </row>
    <row r="76" spans="8:15" x14ac:dyDescent="0.4">
      <c r="H76" s="7"/>
      <c r="I76" s="7"/>
      <c r="J76" s="7"/>
      <c r="K76" s="8"/>
      <c r="L76" s="2" t="s">
        <v>118</v>
      </c>
      <c r="M76" s="11">
        <v>742500</v>
      </c>
      <c r="N76" s="7"/>
      <c r="O76" s="7">
        <v>742500</v>
      </c>
    </row>
    <row r="77" spans="8:15" x14ac:dyDescent="0.4">
      <c r="H77" s="7"/>
      <c r="I77" s="7"/>
      <c r="J77" s="7"/>
      <c r="K77" s="8"/>
      <c r="L77" s="2" t="s">
        <v>120</v>
      </c>
      <c r="M77" s="11">
        <v>690300</v>
      </c>
      <c r="N77" s="7"/>
      <c r="O77" s="7">
        <v>690300</v>
      </c>
    </row>
    <row r="78" spans="8:15" x14ac:dyDescent="0.4">
      <c r="H78" s="7"/>
      <c r="I78" s="7"/>
      <c r="J78" s="7"/>
      <c r="K78" s="8"/>
      <c r="L78" s="2" t="s">
        <v>121</v>
      </c>
      <c r="M78" s="11">
        <v>651150</v>
      </c>
      <c r="N78" s="7"/>
      <c r="O78" s="7">
        <v>651150</v>
      </c>
    </row>
    <row r="79" spans="8:15" x14ac:dyDescent="0.4">
      <c r="H79" s="7"/>
      <c r="I79" s="7"/>
      <c r="J79" s="7"/>
      <c r="K79" s="8"/>
      <c r="L79" s="2" t="s">
        <v>122</v>
      </c>
      <c r="M79" s="11">
        <v>643500</v>
      </c>
      <c r="N79" s="7"/>
      <c r="O79" s="7">
        <v>643500</v>
      </c>
    </row>
    <row r="80" spans="8:15" x14ac:dyDescent="0.4">
      <c r="H80" s="7"/>
      <c r="I80" s="7"/>
      <c r="J80" s="7"/>
      <c r="K80" s="8"/>
      <c r="L80" s="2" t="s">
        <v>125</v>
      </c>
      <c r="M80" s="11">
        <v>615150</v>
      </c>
      <c r="N80" s="7"/>
      <c r="O80" s="7">
        <v>615150</v>
      </c>
    </row>
    <row r="81" spans="8:15" x14ac:dyDescent="0.4">
      <c r="H81" s="7"/>
      <c r="I81" s="7"/>
      <c r="J81" s="7"/>
      <c r="K81" s="8"/>
      <c r="L81" s="2" t="s">
        <v>126</v>
      </c>
      <c r="M81" s="11">
        <v>596250</v>
      </c>
      <c r="N81" s="7"/>
      <c r="O81" s="7">
        <v>596250</v>
      </c>
    </row>
    <row r="82" spans="8:15" x14ac:dyDescent="0.4">
      <c r="H82" s="7"/>
      <c r="I82" s="7"/>
      <c r="J82" s="7"/>
      <c r="K82" s="8"/>
      <c r="L82" s="2" t="s">
        <v>131</v>
      </c>
      <c r="M82" s="11">
        <v>560250</v>
      </c>
      <c r="N82" s="7"/>
      <c r="O82" s="7">
        <v>560250</v>
      </c>
    </row>
    <row r="83" spans="8:15" x14ac:dyDescent="0.4">
      <c r="H83" s="7"/>
      <c r="I83" s="7"/>
      <c r="J83" s="7"/>
      <c r="K83" s="8"/>
      <c r="L83" s="2" t="s">
        <v>127</v>
      </c>
      <c r="M83" s="11">
        <v>558450</v>
      </c>
      <c r="N83" s="7"/>
      <c r="O83" s="7">
        <v>558450</v>
      </c>
    </row>
    <row r="84" spans="8:15" x14ac:dyDescent="0.4">
      <c r="H84" s="7"/>
      <c r="I84" s="7"/>
      <c r="J84" s="7"/>
      <c r="K84" s="8"/>
      <c r="L84" s="2" t="s">
        <v>129</v>
      </c>
      <c r="M84" s="11">
        <v>558450</v>
      </c>
      <c r="N84" s="7"/>
      <c r="O84" s="7">
        <v>558450</v>
      </c>
    </row>
    <row r="85" spans="8:15" x14ac:dyDescent="0.4">
      <c r="H85" s="7"/>
      <c r="I85" s="7"/>
      <c r="J85" s="7"/>
      <c r="K85" s="8"/>
      <c r="L85" s="2" t="s">
        <v>130</v>
      </c>
      <c r="M85" s="11">
        <v>549900</v>
      </c>
      <c r="N85" s="7"/>
      <c r="O85" s="7">
        <v>549900</v>
      </c>
    </row>
    <row r="86" spans="8:15" x14ac:dyDescent="0.4">
      <c r="H86" s="7"/>
      <c r="I86" s="7"/>
      <c r="J86" s="7"/>
      <c r="K86" s="8"/>
      <c r="L86" s="2" t="s">
        <v>132</v>
      </c>
      <c r="M86" s="11">
        <v>549000</v>
      </c>
      <c r="N86" s="7"/>
      <c r="O86" s="7">
        <v>549000</v>
      </c>
    </row>
    <row r="87" spans="8:15" x14ac:dyDescent="0.4">
      <c r="H87" s="7"/>
      <c r="I87" s="7"/>
      <c r="J87" s="7"/>
      <c r="K87" s="8"/>
      <c r="L87" s="2" t="s">
        <v>133</v>
      </c>
      <c r="M87" s="11">
        <v>526050</v>
      </c>
      <c r="N87" s="7"/>
      <c r="O87" s="7">
        <v>526050</v>
      </c>
    </row>
    <row r="88" spans="8:15" x14ac:dyDescent="0.4">
      <c r="H88" s="7"/>
      <c r="I88" s="7"/>
      <c r="J88" s="7"/>
      <c r="K88" s="8"/>
      <c r="L88" s="2" t="s">
        <v>128</v>
      </c>
      <c r="M88" s="11">
        <v>512550</v>
      </c>
      <c r="N88" s="7"/>
      <c r="O88" s="7">
        <v>512550</v>
      </c>
    </row>
    <row r="89" spans="8:15" x14ac:dyDescent="0.4">
      <c r="H89" s="7"/>
      <c r="I89" s="7"/>
      <c r="J89" s="7"/>
      <c r="K89" s="8"/>
      <c r="L89" s="2" t="s">
        <v>135</v>
      </c>
      <c r="M89" s="11">
        <v>504000</v>
      </c>
      <c r="N89" s="7"/>
      <c r="O89" s="7">
        <v>504000</v>
      </c>
    </row>
    <row r="90" spans="8:15" x14ac:dyDescent="0.4">
      <c r="H90" s="7"/>
      <c r="I90" s="7"/>
      <c r="J90" s="7"/>
      <c r="K90" s="8"/>
      <c r="L90" s="2" t="s">
        <v>134</v>
      </c>
      <c r="M90" s="11">
        <v>503100</v>
      </c>
      <c r="N90" s="7"/>
      <c r="O90" s="7">
        <v>503100</v>
      </c>
    </row>
    <row r="91" spans="8:15" x14ac:dyDescent="0.4">
      <c r="H91" s="7"/>
      <c r="I91" s="7"/>
      <c r="J91" s="7"/>
      <c r="K91" s="8"/>
      <c r="L91" s="2" t="s">
        <v>136</v>
      </c>
      <c r="M91" s="11">
        <v>495000</v>
      </c>
      <c r="N91" s="7"/>
      <c r="O91" s="7">
        <v>495000</v>
      </c>
    </row>
    <row r="92" spans="8:15" x14ac:dyDescent="0.4">
      <c r="H92" s="7"/>
      <c r="I92" s="7"/>
      <c r="J92" s="7"/>
      <c r="K92" s="8"/>
      <c r="L92" s="2" t="s">
        <v>137</v>
      </c>
      <c r="M92" s="11">
        <v>484650</v>
      </c>
      <c r="N92" s="7"/>
      <c r="O92" s="7">
        <v>484650</v>
      </c>
    </row>
    <row r="93" spans="8:15" x14ac:dyDescent="0.4">
      <c r="H93" s="7"/>
      <c r="I93" s="7"/>
      <c r="J93" s="7"/>
      <c r="K93" s="8"/>
      <c r="L93" s="2" t="s">
        <v>138</v>
      </c>
      <c r="M93" s="11">
        <v>459900</v>
      </c>
      <c r="N93" s="7"/>
      <c r="O93" s="7">
        <v>459900</v>
      </c>
    </row>
    <row r="94" spans="8:15" x14ac:dyDescent="0.4">
      <c r="H94" s="7"/>
      <c r="I94" s="7"/>
      <c r="J94" s="7"/>
      <c r="K94" s="8"/>
      <c r="L94" s="2" t="s">
        <v>141</v>
      </c>
      <c r="M94" s="11">
        <v>459000</v>
      </c>
      <c r="N94" s="7"/>
      <c r="O94" s="7">
        <v>459000</v>
      </c>
    </row>
    <row r="95" spans="8:15" x14ac:dyDescent="0.4">
      <c r="H95" s="7"/>
      <c r="I95" s="7"/>
      <c r="J95" s="7"/>
      <c r="K95" s="8"/>
      <c r="L95" s="2" t="s">
        <v>140</v>
      </c>
      <c r="M95" s="11">
        <v>456300</v>
      </c>
      <c r="N95" s="7"/>
      <c r="O95" s="7">
        <v>456300</v>
      </c>
    </row>
    <row r="96" spans="8:15" x14ac:dyDescent="0.4">
      <c r="H96" s="7"/>
      <c r="I96" s="7"/>
      <c r="J96" s="7"/>
      <c r="K96" s="8"/>
      <c r="L96" s="2" t="s">
        <v>139</v>
      </c>
      <c r="M96" s="11">
        <v>455400</v>
      </c>
      <c r="N96" s="7"/>
      <c r="O96" s="7">
        <v>455400</v>
      </c>
    </row>
    <row r="97" spans="8:15" x14ac:dyDescent="0.4">
      <c r="H97" s="7"/>
      <c r="I97" s="7"/>
      <c r="J97" s="7"/>
      <c r="K97" s="8"/>
      <c r="L97" s="2" t="s">
        <v>146</v>
      </c>
      <c r="M97" s="11">
        <v>434925</v>
      </c>
      <c r="N97" s="7"/>
      <c r="O97" s="7">
        <v>434925</v>
      </c>
    </row>
    <row r="98" spans="8:15" x14ac:dyDescent="0.4">
      <c r="H98" s="7"/>
      <c r="I98" s="7"/>
      <c r="J98" s="7"/>
      <c r="K98" s="8"/>
      <c r="L98" s="2" t="s">
        <v>142</v>
      </c>
      <c r="M98" s="11">
        <v>432450</v>
      </c>
      <c r="N98" s="7"/>
      <c r="O98" s="7">
        <v>432450</v>
      </c>
    </row>
    <row r="99" spans="8:15" x14ac:dyDescent="0.4">
      <c r="H99" s="7"/>
      <c r="I99" s="7"/>
      <c r="J99" s="7"/>
      <c r="K99" s="8"/>
      <c r="L99" s="2" t="s">
        <v>144</v>
      </c>
      <c r="M99" s="11">
        <v>429525</v>
      </c>
      <c r="N99" s="7"/>
      <c r="O99" s="7">
        <v>429525</v>
      </c>
    </row>
    <row r="100" spans="8:15" x14ac:dyDescent="0.4">
      <c r="H100" s="7"/>
      <c r="I100" s="7"/>
      <c r="J100" s="7"/>
      <c r="K100" s="8"/>
      <c r="L100" s="2" t="s">
        <v>143</v>
      </c>
      <c r="M100" s="11">
        <v>424125</v>
      </c>
      <c r="N100" s="7"/>
      <c r="O100" s="7">
        <v>424125</v>
      </c>
    </row>
    <row r="101" spans="8:15" x14ac:dyDescent="0.4">
      <c r="H101" s="7"/>
      <c r="I101" s="7"/>
      <c r="J101" s="7"/>
      <c r="K101" s="8"/>
      <c r="L101" s="2" t="s">
        <v>147</v>
      </c>
      <c r="M101" s="11">
        <v>411300</v>
      </c>
      <c r="N101" s="7"/>
      <c r="O101" s="7">
        <v>411300</v>
      </c>
    </row>
    <row r="102" spans="8:15" x14ac:dyDescent="0.4">
      <c r="H102" s="7"/>
      <c r="I102" s="7"/>
      <c r="J102" s="7"/>
      <c r="K102" s="8"/>
      <c r="L102" s="2" t="s">
        <v>145</v>
      </c>
      <c r="M102" s="11">
        <v>411075</v>
      </c>
      <c r="N102" s="7"/>
      <c r="O102" s="7">
        <v>411075</v>
      </c>
    </row>
    <row r="103" spans="8:15" x14ac:dyDescent="0.4">
      <c r="H103" s="3"/>
      <c r="I103" s="7"/>
      <c r="J103" s="7"/>
      <c r="K103" s="8"/>
      <c r="L103" s="2" t="s">
        <v>149</v>
      </c>
      <c r="M103" s="11">
        <v>409725</v>
      </c>
      <c r="N103" s="7"/>
      <c r="O103" s="7">
        <v>409725</v>
      </c>
    </row>
    <row r="104" spans="8:15" x14ac:dyDescent="0.4">
      <c r="H104" s="3"/>
      <c r="I104" s="7"/>
      <c r="J104" s="7"/>
      <c r="K104" s="8"/>
      <c r="L104" s="2" t="s">
        <v>148</v>
      </c>
      <c r="M104" s="11">
        <v>400275</v>
      </c>
      <c r="N104" s="7"/>
      <c r="O104" s="7">
        <v>400275</v>
      </c>
    </row>
    <row r="105" spans="8:15" x14ac:dyDescent="0.4">
      <c r="H105" s="3"/>
      <c r="I105" s="7"/>
      <c r="J105" s="7"/>
      <c r="K105" s="8"/>
      <c r="L105" s="2" t="s">
        <v>150</v>
      </c>
      <c r="M105" s="11">
        <v>384300</v>
      </c>
      <c r="N105" s="7"/>
      <c r="O105" s="7">
        <v>384300</v>
      </c>
    </row>
    <row r="106" spans="8:15" x14ac:dyDescent="0.4">
      <c r="H106" s="3"/>
      <c r="I106" s="7"/>
      <c r="J106" s="7"/>
      <c r="K106" s="8"/>
      <c r="L106" s="2" t="s">
        <v>151</v>
      </c>
      <c r="M106" s="11">
        <v>377100</v>
      </c>
      <c r="N106" s="7"/>
      <c r="O106" s="7">
        <v>377100</v>
      </c>
    </row>
    <row r="107" spans="8:15" x14ac:dyDescent="0.4">
      <c r="H107" s="3"/>
      <c r="I107" s="7"/>
      <c r="J107" s="7"/>
      <c r="K107" s="8"/>
      <c r="L107" s="2" t="s">
        <v>152</v>
      </c>
      <c r="M107" s="11">
        <v>375525</v>
      </c>
      <c r="N107" s="7"/>
      <c r="O107" s="7">
        <v>375525</v>
      </c>
    </row>
    <row r="108" spans="8:15" x14ac:dyDescent="0.4">
      <c r="H108" s="3"/>
      <c r="I108" s="7"/>
      <c r="J108" s="7"/>
      <c r="K108" s="8"/>
      <c r="L108" s="2" t="s">
        <v>154</v>
      </c>
      <c r="M108" s="11">
        <v>368100</v>
      </c>
      <c r="N108" s="7"/>
      <c r="O108" s="7">
        <v>368100</v>
      </c>
    </row>
    <row r="109" spans="8:15" x14ac:dyDescent="0.4">
      <c r="H109" s="3"/>
      <c r="I109" s="7"/>
      <c r="J109" s="7"/>
      <c r="K109" s="8"/>
      <c r="L109" s="2" t="s">
        <v>155</v>
      </c>
      <c r="M109" s="11">
        <v>358425</v>
      </c>
      <c r="N109" s="7"/>
      <c r="O109" s="7">
        <v>358425</v>
      </c>
    </row>
    <row r="110" spans="8:15" x14ac:dyDescent="0.4">
      <c r="H110" s="3"/>
      <c r="I110" s="7"/>
      <c r="J110" s="7"/>
      <c r="K110" s="8"/>
      <c r="L110" s="2" t="s">
        <v>153</v>
      </c>
      <c r="M110" s="11">
        <v>356850</v>
      </c>
      <c r="N110" s="7"/>
      <c r="O110" s="7">
        <v>356850</v>
      </c>
    </row>
    <row r="111" spans="8:15" x14ac:dyDescent="0.4">
      <c r="H111" s="3"/>
      <c r="I111" s="7"/>
      <c r="J111" s="7"/>
      <c r="K111" s="8"/>
      <c r="L111" s="2" t="s">
        <v>156</v>
      </c>
      <c r="M111" s="11">
        <v>352800</v>
      </c>
      <c r="N111" s="7"/>
      <c r="O111" s="7">
        <v>352800</v>
      </c>
    </row>
    <row r="112" spans="8:15" x14ac:dyDescent="0.4">
      <c r="H112" s="3"/>
      <c r="I112" s="7"/>
      <c r="J112" s="7"/>
      <c r="K112" s="8"/>
      <c r="L112" s="2" t="s">
        <v>157</v>
      </c>
      <c r="M112" s="11">
        <v>347400</v>
      </c>
      <c r="N112" s="7"/>
      <c r="O112" s="7">
        <v>347400</v>
      </c>
    </row>
    <row r="113" spans="8:15" x14ac:dyDescent="0.4">
      <c r="H113" s="3"/>
      <c r="I113" s="7"/>
      <c r="J113" s="7"/>
      <c r="K113" s="8"/>
      <c r="L113" s="2" t="s">
        <v>158</v>
      </c>
      <c r="M113" s="11">
        <v>346275</v>
      </c>
      <c r="N113" s="7"/>
      <c r="O113" s="7">
        <v>346275</v>
      </c>
    </row>
    <row r="114" spans="8:15" x14ac:dyDescent="0.4">
      <c r="H114" s="3"/>
      <c r="I114" s="7"/>
      <c r="J114" s="7"/>
      <c r="K114" s="8"/>
      <c r="L114" s="2" t="s">
        <v>159</v>
      </c>
      <c r="M114" s="11">
        <v>339075</v>
      </c>
      <c r="N114" s="7"/>
      <c r="O114" s="7">
        <v>339075</v>
      </c>
    </row>
    <row r="115" spans="8:15" x14ac:dyDescent="0.4">
      <c r="H115" s="3"/>
      <c r="I115" s="7"/>
      <c r="J115" s="7"/>
      <c r="K115" s="8"/>
      <c r="L115" s="2" t="s">
        <v>160</v>
      </c>
      <c r="M115" s="11">
        <v>324225</v>
      </c>
      <c r="N115" s="7"/>
      <c r="O115" s="7">
        <v>324225</v>
      </c>
    </row>
    <row r="116" spans="8:15" x14ac:dyDescent="0.4">
      <c r="H116" s="3"/>
      <c r="I116" s="7"/>
      <c r="J116" s="7"/>
      <c r="K116" s="8"/>
      <c r="L116" s="2" t="s">
        <v>162</v>
      </c>
      <c r="M116" s="11">
        <v>315900</v>
      </c>
      <c r="N116" s="7"/>
      <c r="O116" s="7">
        <v>315900</v>
      </c>
    </row>
    <row r="117" spans="8:15" x14ac:dyDescent="0.4">
      <c r="H117" s="3"/>
      <c r="I117" s="7"/>
      <c r="J117" s="7"/>
      <c r="K117" s="8"/>
      <c r="L117" s="2" t="s">
        <v>161</v>
      </c>
      <c r="M117" s="11">
        <v>313425</v>
      </c>
      <c r="N117" s="7"/>
      <c r="O117" s="7">
        <v>313425</v>
      </c>
    </row>
    <row r="118" spans="8:15" x14ac:dyDescent="0.4">
      <c r="H118" s="3"/>
      <c r="I118" s="7"/>
      <c r="J118" s="7"/>
      <c r="K118" s="8"/>
      <c r="L118" s="2" t="s">
        <v>163</v>
      </c>
      <c r="M118" s="11">
        <v>310950</v>
      </c>
      <c r="N118" s="7"/>
      <c r="O118" s="7">
        <v>310950</v>
      </c>
    </row>
    <row r="119" spans="8:15" x14ac:dyDescent="0.4">
      <c r="H119" s="3"/>
      <c r="I119" s="7"/>
      <c r="J119" s="7"/>
      <c r="K119" s="8"/>
      <c r="L119" s="2" t="s">
        <v>165</v>
      </c>
      <c r="M119" s="11">
        <v>304650</v>
      </c>
      <c r="N119" s="7"/>
      <c r="O119" s="7">
        <v>304650</v>
      </c>
    </row>
    <row r="120" spans="8:15" x14ac:dyDescent="0.4">
      <c r="H120" s="3"/>
      <c r="I120" s="7"/>
      <c r="J120" s="7"/>
      <c r="K120" s="8"/>
      <c r="L120" s="2" t="s">
        <v>164</v>
      </c>
      <c r="M120" s="11">
        <v>299925</v>
      </c>
      <c r="N120" s="7"/>
      <c r="O120" s="7">
        <v>299925</v>
      </c>
    </row>
    <row r="121" spans="8:15" x14ac:dyDescent="0.4">
      <c r="H121" s="3"/>
      <c r="I121" s="7"/>
      <c r="J121" s="7"/>
      <c r="K121" s="8"/>
      <c r="L121" s="2" t="s">
        <v>166</v>
      </c>
      <c r="M121" s="11">
        <v>297450</v>
      </c>
      <c r="N121" s="7"/>
      <c r="O121" s="7">
        <v>297450</v>
      </c>
    </row>
    <row r="122" spans="8:15" x14ac:dyDescent="0.4">
      <c r="H122" s="3"/>
      <c r="I122" s="7"/>
      <c r="J122" s="7"/>
      <c r="K122" s="8"/>
      <c r="L122" s="2" t="s">
        <v>167</v>
      </c>
      <c r="M122" s="11">
        <v>292050</v>
      </c>
      <c r="N122" s="7"/>
      <c r="O122" s="7">
        <v>292050</v>
      </c>
    </row>
    <row r="123" spans="8:15" x14ac:dyDescent="0.4">
      <c r="H123" s="3"/>
      <c r="I123" s="7"/>
      <c r="J123" s="7"/>
      <c r="K123" s="8"/>
      <c r="L123" s="2" t="s">
        <v>169</v>
      </c>
      <c r="M123" s="11">
        <v>290250</v>
      </c>
      <c r="N123" s="7"/>
      <c r="O123" s="7">
        <v>290250</v>
      </c>
    </row>
    <row r="124" spans="8:15" x14ac:dyDescent="0.4">
      <c r="H124" s="3"/>
      <c r="I124" s="7"/>
      <c r="J124" s="7"/>
      <c r="K124" s="8"/>
      <c r="L124" s="2" t="s">
        <v>168</v>
      </c>
      <c r="M124" s="11">
        <v>284175</v>
      </c>
      <c r="N124" s="7"/>
      <c r="O124" s="7">
        <v>284175</v>
      </c>
    </row>
    <row r="125" spans="8:15" x14ac:dyDescent="0.4">
      <c r="H125" s="3"/>
      <c r="I125" s="7"/>
      <c r="J125" s="7"/>
      <c r="K125" s="8"/>
      <c r="L125" s="2" t="s">
        <v>171</v>
      </c>
      <c r="M125" s="11">
        <v>282375</v>
      </c>
      <c r="N125" s="7"/>
      <c r="O125" s="7">
        <v>282375</v>
      </c>
    </row>
    <row r="126" spans="8:15" x14ac:dyDescent="0.4">
      <c r="I126" s="8"/>
      <c r="J126" s="8"/>
      <c r="K126" s="8"/>
      <c r="L126" s="2" t="s">
        <v>170</v>
      </c>
      <c r="M126" s="11">
        <v>276525</v>
      </c>
      <c r="N126" s="7"/>
      <c r="O126" s="7">
        <v>276525</v>
      </c>
    </row>
    <row r="127" spans="8:15" x14ac:dyDescent="0.4">
      <c r="I127" s="8"/>
      <c r="J127" s="8"/>
      <c r="K127" s="8"/>
      <c r="L127" s="2" t="s">
        <v>173</v>
      </c>
      <c r="M127" s="11">
        <v>247500</v>
      </c>
      <c r="N127" s="7"/>
      <c r="O127" s="7">
        <v>247500</v>
      </c>
    </row>
    <row r="128" spans="8:15" x14ac:dyDescent="0.4">
      <c r="I128" s="8"/>
      <c r="J128" s="8"/>
      <c r="K128" s="8"/>
      <c r="L128" s="2" t="s">
        <v>172</v>
      </c>
      <c r="M128" s="11">
        <v>244125</v>
      </c>
      <c r="N128" s="7"/>
      <c r="O128" s="7">
        <v>244125</v>
      </c>
    </row>
    <row r="129" spans="9:15" x14ac:dyDescent="0.4">
      <c r="I129" s="8"/>
      <c r="J129" s="8"/>
      <c r="K129" s="8"/>
      <c r="L129" s="2" t="s">
        <v>174</v>
      </c>
      <c r="M129" s="11">
        <v>233100</v>
      </c>
      <c r="N129" s="7"/>
      <c r="O129" s="7">
        <v>233100</v>
      </c>
    </row>
    <row r="130" spans="9:15" x14ac:dyDescent="0.4">
      <c r="I130" s="8"/>
      <c r="J130" s="8"/>
      <c r="K130" s="8"/>
      <c r="L130" s="2" t="s">
        <v>176</v>
      </c>
      <c r="M130" s="11">
        <v>227475</v>
      </c>
      <c r="N130" s="7"/>
      <c r="O130" s="7">
        <v>227475</v>
      </c>
    </row>
    <row r="131" spans="9:15" x14ac:dyDescent="0.4">
      <c r="I131" s="8"/>
      <c r="J131" s="8"/>
      <c r="K131" s="8"/>
      <c r="L131" s="2" t="s">
        <v>177</v>
      </c>
      <c r="M131" s="11">
        <v>225225</v>
      </c>
      <c r="N131" s="7"/>
      <c r="O131" s="7">
        <v>225225</v>
      </c>
    </row>
    <row r="132" spans="9:15" x14ac:dyDescent="0.4">
      <c r="I132" s="8"/>
      <c r="J132" s="8"/>
      <c r="K132" s="8"/>
      <c r="L132" s="2" t="s">
        <v>179</v>
      </c>
      <c r="M132" s="11">
        <v>222300</v>
      </c>
      <c r="N132" s="7"/>
      <c r="O132" s="7">
        <v>222300</v>
      </c>
    </row>
    <row r="133" spans="9:15" x14ac:dyDescent="0.4">
      <c r="I133" s="8"/>
      <c r="J133" s="8"/>
      <c r="K133" s="8"/>
      <c r="L133" s="2" t="s">
        <v>180</v>
      </c>
      <c r="M133" s="11">
        <v>221400</v>
      </c>
      <c r="N133" s="7"/>
      <c r="O133" s="7">
        <v>221400</v>
      </c>
    </row>
    <row r="134" spans="9:15" x14ac:dyDescent="0.4">
      <c r="I134" s="8"/>
      <c r="J134" s="8"/>
      <c r="K134" s="8"/>
      <c r="L134" s="2" t="s">
        <v>175</v>
      </c>
      <c r="M134" s="11">
        <v>219825</v>
      </c>
      <c r="N134" s="7"/>
      <c r="O134" s="7">
        <v>219825</v>
      </c>
    </row>
    <row r="135" spans="9:15" x14ac:dyDescent="0.4">
      <c r="I135" s="8"/>
      <c r="J135" s="8"/>
      <c r="K135" s="8"/>
      <c r="L135" s="2" t="s">
        <v>178</v>
      </c>
      <c r="M135" s="11">
        <v>214200</v>
      </c>
      <c r="N135" s="7"/>
      <c r="O135" s="7">
        <v>214200</v>
      </c>
    </row>
    <row r="136" spans="9:15" x14ac:dyDescent="0.4">
      <c r="I136" s="8"/>
      <c r="J136" s="8"/>
      <c r="K136" s="8"/>
      <c r="L136" s="2" t="s">
        <v>181</v>
      </c>
      <c r="M136" s="11">
        <v>203625</v>
      </c>
      <c r="N136" s="7"/>
      <c r="O136" s="7">
        <v>203625</v>
      </c>
    </row>
    <row r="137" spans="9:15" x14ac:dyDescent="0.4">
      <c r="I137" s="8"/>
      <c r="J137" s="8"/>
      <c r="K137" s="8"/>
      <c r="L137" s="2" t="s">
        <v>182</v>
      </c>
      <c r="M137" s="11">
        <v>197550</v>
      </c>
      <c r="N137" s="7"/>
      <c r="O137" s="7">
        <v>197550</v>
      </c>
    </row>
    <row r="138" spans="9:15" x14ac:dyDescent="0.4">
      <c r="I138" s="8"/>
      <c r="J138" s="8"/>
      <c r="K138" s="8"/>
      <c r="L138" s="2" t="s">
        <v>183</v>
      </c>
      <c r="M138" s="11">
        <v>191925</v>
      </c>
      <c r="N138" s="7"/>
      <c r="O138" s="7">
        <v>191925</v>
      </c>
    </row>
    <row r="139" spans="9:15" x14ac:dyDescent="0.4">
      <c r="I139" s="8"/>
      <c r="J139" s="8"/>
      <c r="K139" s="8"/>
      <c r="L139" s="2" t="s">
        <v>186</v>
      </c>
      <c r="M139" s="11">
        <v>187875</v>
      </c>
      <c r="N139" s="7"/>
      <c r="O139" s="7">
        <v>187875</v>
      </c>
    </row>
    <row r="140" spans="9:15" x14ac:dyDescent="0.4">
      <c r="I140" s="8"/>
      <c r="J140" s="8"/>
      <c r="K140" s="8"/>
      <c r="L140" s="2" t="s">
        <v>185</v>
      </c>
      <c r="M140" s="11">
        <v>186075</v>
      </c>
      <c r="N140" s="7"/>
      <c r="O140" s="7">
        <v>186075</v>
      </c>
    </row>
    <row r="141" spans="9:15" x14ac:dyDescent="0.4">
      <c r="I141" s="8"/>
      <c r="J141" s="8"/>
      <c r="K141" s="8"/>
      <c r="L141" s="2" t="s">
        <v>187</v>
      </c>
      <c r="M141" s="11">
        <v>183375</v>
      </c>
      <c r="N141" s="7"/>
      <c r="O141" s="7">
        <v>183375</v>
      </c>
    </row>
    <row r="142" spans="9:15" x14ac:dyDescent="0.4">
      <c r="I142" s="8"/>
      <c r="J142" s="8"/>
      <c r="K142" s="8"/>
      <c r="L142" s="2" t="s">
        <v>184</v>
      </c>
      <c r="M142" s="11">
        <v>175500</v>
      </c>
      <c r="N142" s="7"/>
      <c r="O142" s="7">
        <v>175500</v>
      </c>
    </row>
    <row r="143" spans="9:15" x14ac:dyDescent="0.4">
      <c r="I143" s="8"/>
      <c r="J143" s="8"/>
      <c r="K143" s="8"/>
      <c r="L143" s="2" t="s">
        <v>188</v>
      </c>
      <c r="M143" s="11">
        <v>163575</v>
      </c>
      <c r="N143" s="7"/>
      <c r="O143" s="7">
        <v>163575</v>
      </c>
    </row>
    <row r="144" spans="9:15" x14ac:dyDescent="0.4">
      <c r="I144" s="8"/>
      <c r="J144" s="8"/>
      <c r="K144" s="8"/>
      <c r="L144" s="2" t="s">
        <v>189</v>
      </c>
      <c r="M144" s="11">
        <v>159525</v>
      </c>
      <c r="N144" s="7"/>
      <c r="O144" s="7">
        <v>159525</v>
      </c>
    </row>
    <row r="145" spans="9:15" x14ac:dyDescent="0.4">
      <c r="I145" s="8"/>
      <c r="J145" s="8"/>
      <c r="K145" s="8"/>
      <c r="L145" s="2" t="s">
        <v>190</v>
      </c>
      <c r="M145" s="11">
        <v>158400</v>
      </c>
      <c r="N145" s="7"/>
      <c r="O145" s="7">
        <v>158400</v>
      </c>
    </row>
    <row r="146" spans="9:15" x14ac:dyDescent="0.4">
      <c r="I146" s="8"/>
      <c r="J146" s="8"/>
      <c r="K146" s="8"/>
      <c r="L146" s="2" t="s">
        <v>191</v>
      </c>
      <c r="M146" s="11">
        <v>153225</v>
      </c>
      <c r="N146" s="7"/>
      <c r="O146" s="7">
        <v>153225</v>
      </c>
    </row>
    <row r="147" spans="9:15" x14ac:dyDescent="0.4">
      <c r="I147" s="8"/>
      <c r="J147" s="8"/>
      <c r="K147" s="8"/>
      <c r="L147" s="2" t="s">
        <v>192</v>
      </c>
      <c r="M147" s="11">
        <v>151875</v>
      </c>
      <c r="N147" s="7"/>
      <c r="O147" s="7">
        <v>151875</v>
      </c>
    </row>
    <row r="148" spans="9:15" x14ac:dyDescent="0.4">
      <c r="I148" s="8"/>
      <c r="J148" s="8"/>
      <c r="K148" s="8"/>
      <c r="L148" s="2" t="s">
        <v>194</v>
      </c>
      <c r="M148" s="11">
        <v>146025</v>
      </c>
      <c r="N148" s="7"/>
      <c r="O148" s="7">
        <v>146025</v>
      </c>
    </row>
    <row r="149" spans="9:15" x14ac:dyDescent="0.4">
      <c r="I149" s="8"/>
      <c r="J149" s="8"/>
      <c r="K149" s="8"/>
      <c r="L149" s="2" t="s">
        <v>195</v>
      </c>
      <c r="M149" s="11">
        <v>143550</v>
      </c>
      <c r="N149" s="7"/>
      <c r="O149" s="7">
        <v>143550</v>
      </c>
    </row>
    <row r="150" spans="9:15" x14ac:dyDescent="0.4">
      <c r="I150" s="8"/>
      <c r="J150" s="8"/>
      <c r="K150" s="8"/>
      <c r="L150" s="2" t="s">
        <v>197</v>
      </c>
      <c r="M150" s="11">
        <v>143325</v>
      </c>
      <c r="N150" s="7"/>
      <c r="O150" s="7">
        <v>143325</v>
      </c>
    </row>
    <row r="151" spans="9:15" x14ac:dyDescent="0.4">
      <c r="I151" s="8"/>
      <c r="J151" s="8"/>
      <c r="K151" s="8"/>
      <c r="L151" s="2" t="s">
        <v>196</v>
      </c>
      <c r="M151" s="11">
        <v>139500</v>
      </c>
      <c r="N151" s="7"/>
      <c r="O151" s="7">
        <v>139500</v>
      </c>
    </row>
    <row r="152" spans="9:15" x14ac:dyDescent="0.4">
      <c r="I152" s="8"/>
      <c r="J152" s="8"/>
      <c r="K152" s="8"/>
      <c r="L152" s="2" t="s">
        <v>193</v>
      </c>
      <c r="M152" s="11">
        <v>137475</v>
      </c>
      <c r="N152" s="7"/>
      <c r="O152" s="7">
        <v>137475</v>
      </c>
    </row>
    <row r="153" spans="9:15" x14ac:dyDescent="0.4">
      <c r="I153" s="8"/>
      <c r="J153" s="8"/>
      <c r="K153" s="8"/>
      <c r="L153" s="2" t="s">
        <v>198</v>
      </c>
      <c r="M153" s="11">
        <v>133650</v>
      </c>
      <c r="N153" s="7"/>
      <c r="O153" s="7">
        <v>133650</v>
      </c>
    </row>
    <row r="154" spans="9:15" x14ac:dyDescent="0.4">
      <c r="I154" s="8"/>
      <c r="J154" s="8"/>
      <c r="K154" s="8"/>
      <c r="L154" s="2" t="s">
        <v>202</v>
      </c>
      <c r="M154" s="11">
        <v>130500</v>
      </c>
      <c r="N154" s="7"/>
      <c r="O154" s="7">
        <v>130500</v>
      </c>
    </row>
    <row r="155" spans="9:15" x14ac:dyDescent="0.4">
      <c r="I155" s="8"/>
      <c r="J155" s="8"/>
      <c r="K155" s="8"/>
      <c r="L155" s="2" t="s">
        <v>199</v>
      </c>
      <c r="M155" s="11">
        <v>129825</v>
      </c>
      <c r="N155" s="7"/>
      <c r="O155" s="7">
        <v>129825</v>
      </c>
    </row>
    <row r="156" spans="9:15" x14ac:dyDescent="0.4">
      <c r="I156" s="8"/>
      <c r="J156" s="8"/>
      <c r="K156" s="8"/>
      <c r="L156" s="2" t="s">
        <v>200</v>
      </c>
      <c r="M156" s="11">
        <v>127125</v>
      </c>
      <c r="N156" s="7"/>
      <c r="O156" s="7">
        <v>127125</v>
      </c>
    </row>
    <row r="157" spans="9:15" x14ac:dyDescent="0.4">
      <c r="I157" s="8"/>
      <c r="J157" s="8"/>
      <c r="K157" s="8"/>
      <c r="L157" s="2" t="s">
        <v>201</v>
      </c>
      <c r="M157" s="11">
        <v>126000</v>
      </c>
      <c r="N157" s="7"/>
      <c r="O157" s="7">
        <v>126000</v>
      </c>
    </row>
    <row r="158" spans="9:15" x14ac:dyDescent="0.4">
      <c r="I158" s="8"/>
      <c r="J158" s="8"/>
      <c r="K158" s="8"/>
      <c r="L158" s="2" t="s">
        <v>203</v>
      </c>
      <c r="M158" s="11">
        <v>124425</v>
      </c>
      <c r="N158" s="7"/>
      <c r="O158" s="7">
        <v>124425</v>
      </c>
    </row>
    <row r="159" spans="9:15" x14ac:dyDescent="0.4">
      <c r="I159" s="8"/>
      <c r="J159" s="8"/>
      <c r="K159" s="8"/>
      <c r="L159" s="2" t="s">
        <v>204</v>
      </c>
      <c r="M159" s="11">
        <v>124425</v>
      </c>
      <c r="N159" s="7"/>
      <c r="O159" s="7">
        <v>124425</v>
      </c>
    </row>
    <row r="160" spans="9:15" x14ac:dyDescent="0.4">
      <c r="I160" s="8"/>
      <c r="J160" s="8"/>
      <c r="K160" s="8"/>
      <c r="L160" s="2" t="s">
        <v>206</v>
      </c>
      <c r="M160" s="11">
        <v>118800</v>
      </c>
      <c r="N160" s="7"/>
      <c r="O160" s="7">
        <v>118800</v>
      </c>
    </row>
    <row r="161" spans="9:15" x14ac:dyDescent="0.4">
      <c r="I161" s="8"/>
      <c r="J161" s="8"/>
      <c r="K161" s="8"/>
      <c r="L161" s="2" t="s">
        <v>205</v>
      </c>
      <c r="M161" s="11">
        <v>117450</v>
      </c>
      <c r="N161" s="7"/>
      <c r="O161" s="7">
        <v>117450</v>
      </c>
    </row>
    <row r="162" spans="9:15" x14ac:dyDescent="0.4">
      <c r="I162" s="8"/>
      <c r="J162" s="8"/>
      <c r="K162" s="8"/>
      <c r="L162" s="2" t="s">
        <v>209</v>
      </c>
      <c r="M162" s="11">
        <v>115200</v>
      </c>
      <c r="N162" s="7"/>
      <c r="O162" s="7">
        <v>115200</v>
      </c>
    </row>
    <row r="163" spans="9:15" x14ac:dyDescent="0.4">
      <c r="I163" s="8"/>
      <c r="J163" s="8"/>
      <c r="K163" s="8"/>
      <c r="L163" s="2" t="s">
        <v>207</v>
      </c>
      <c r="M163" s="11">
        <v>112500</v>
      </c>
      <c r="N163" s="7"/>
      <c r="O163" s="7">
        <v>112500</v>
      </c>
    </row>
    <row r="164" spans="9:15" x14ac:dyDescent="0.4">
      <c r="I164" s="8"/>
      <c r="J164" s="8"/>
      <c r="K164" s="8"/>
      <c r="L164" s="2" t="s">
        <v>208</v>
      </c>
      <c r="M164" s="11">
        <v>108900</v>
      </c>
      <c r="N164" s="7"/>
      <c r="O164" s="7">
        <v>108900</v>
      </c>
    </row>
    <row r="165" spans="9:15" x14ac:dyDescent="0.4">
      <c r="I165" s="8"/>
      <c r="J165" s="8"/>
      <c r="K165" s="8"/>
      <c r="L165" s="2" t="s">
        <v>210</v>
      </c>
      <c r="M165" s="11">
        <v>108225</v>
      </c>
      <c r="N165" s="7"/>
      <c r="O165" s="7">
        <v>108225</v>
      </c>
    </row>
    <row r="166" spans="9:15" x14ac:dyDescent="0.4">
      <c r="I166" s="8"/>
      <c r="J166" s="8"/>
      <c r="K166" s="8"/>
      <c r="L166" s="2" t="s">
        <v>213</v>
      </c>
      <c r="M166" s="11">
        <v>104400</v>
      </c>
      <c r="N166" s="7"/>
      <c r="O166" s="7">
        <v>104400</v>
      </c>
    </row>
    <row r="167" spans="9:15" x14ac:dyDescent="0.4">
      <c r="I167" s="8"/>
      <c r="J167" s="8"/>
      <c r="K167" s="8"/>
      <c r="L167" s="2" t="s">
        <v>216</v>
      </c>
      <c r="M167" s="11">
        <v>103275</v>
      </c>
      <c r="N167" s="7"/>
      <c r="O167" s="7">
        <v>103275</v>
      </c>
    </row>
    <row r="168" spans="9:15" x14ac:dyDescent="0.4">
      <c r="I168" s="8"/>
      <c r="J168" s="8"/>
      <c r="K168" s="8"/>
      <c r="L168" s="2" t="s">
        <v>214</v>
      </c>
      <c r="M168" s="11">
        <v>99900</v>
      </c>
      <c r="N168" s="7"/>
      <c r="O168" s="7">
        <v>99900</v>
      </c>
    </row>
    <row r="169" spans="9:15" x14ac:dyDescent="0.4">
      <c r="I169" s="8"/>
      <c r="J169" s="8"/>
      <c r="K169" s="8"/>
      <c r="L169" s="2" t="s">
        <v>212</v>
      </c>
      <c r="M169" s="11">
        <v>99675</v>
      </c>
      <c r="N169" s="7"/>
      <c r="O169" s="7">
        <v>99675</v>
      </c>
    </row>
    <row r="170" spans="9:15" x14ac:dyDescent="0.4">
      <c r="I170" s="8"/>
      <c r="J170" s="8"/>
      <c r="K170" s="8"/>
      <c r="L170" s="2" t="s">
        <v>217</v>
      </c>
      <c r="M170" s="11">
        <v>98550</v>
      </c>
      <c r="N170" s="7"/>
      <c r="O170" s="7">
        <v>98550</v>
      </c>
    </row>
    <row r="171" spans="9:15" x14ac:dyDescent="0.4">
      <c r="I171" s="8"/>
      <c r="J171" s="8"/>
      <c r="K171" s="8"/>
      <c r="L171" s="2" t="s">
        <v>211</v>
      </c>
      <c r="M171" s="11">
        <v>96750</v>
      </c>
      <c r="N171" s="7"/>
      <c r="O171" s="7">
        <v>96750</v>
      </c>
    </row>
    <row r="172" spans="9:15" x14ac:dyDescent="0.4">
      <c r="I172" s="8"/>
      <c r="J172" s="8"/>
      <c r="K172" s="8"/>
      <c r="L172" s="2" t="s">
        <v>218</v>
      </c>
      <c r="M172" s="11">
        <v>95625</v>
      </c>
      <c r="N172" s="7"/>
      <c r="O172" s="7">
        <v>95625</v>
      </c>
    </row>
    <row r="173" spans="9:15" x14ac:dyDescent="0.4">
      <c r="I173" s="8"/>
      <c r="J173" s="8"/>
      <c r="K173" s="8"/>
      <c r="L173" s="2" t="s">
        <v>215</v>
      </c>
      <c r="M173" s="11">
        <v>94950</v>
      </c>
      <c r="N173" s="7"/>
      <c r="O173" s="7">
        <v>94950</v>
      </c>
    </row>
    <row r="174" spans="9:15" x14ac:dyDescent="0.4">
      <c r="I174" s="8"/>
      <c r="J174" s="8"/>
      <c r="K174" s="8"/>
      <c r="L174" s="2" t="s">
        <v>219</v>
      </c>
      <c r="M174" s="11">
        <v>91800</v>
      </c>
      <c r="N174" s="7"/>
      <c r="O174" s="7">
        <v>91800</v>
      </c>
    </row>
    <row r="175" spans="9:15" x14ac:dyDescent="0.4">
      <c r="I175" s="8"/>
      <c r="J175" s="8"/>
      <c r="K175" s="8"/>
      <c r="L175" s="2" t="s">
        <v>221</v>
      </c>
      <c r="M175" s="11">
        <v>89100</v>
      </c>
      <c r="N175" s="7"/>
      <c r="O175" s="7">
        <v>89100</v>
      </c>
    </row>
    <row r="176" spans="9:15" x14ac:dyDescent="0.4">
      <c r="I176" s="8"/>
      <c r="J176" s="8"/>
      <c r="K176" s="8"/>
      <c r="L176" s="2" t="s">
        <v>222</v>
      </c>
      <c r="M176" s="11">
        <v>86625</v>
      </c>
      <c r="N176" s="7"/>
      <c r="O176" s="7">
        <v>86625</v>
      </c>
    </row>
    <row r="177" spans="9:15" x14ac:dyDescent="0.4">
      <c r="I177" s="8"/>
      <c r="J177" s="8"/>
      <c r="K177" s="8"/>
      <c r="L177" s="2" t="s">
        <v>220</v>
      </c>
      <c r="M177" s="11">
        <v>86175</v>
      </c>
      <c r="N177" s="7"/>
      <c r="O177" s="7">
        <v>86175</v>
      </c>
    </row>
    <row r="178" spans="9:15" x14ac:dyDescent="0.4">
      <c r="I178" s="8"/>
      <c r="J178" s="8"/>
      <c r="K178" s="8"/>
      <c r="L178" s="2" t="s">
        <v>223</v>
      </c>
      <c r="M178" s="11">
        <v>82800</v>
      </c>
      <c r="N178" s="7"/>
      <c r="O178" s="7">
        <v>82800</v>
      </c>
    </row>
    <row r="179" spans="9:15" x14ac:dyDescent="0.4">
      <c r="I179" s="8"/>
      <c r="J179" s="8"/>
      <c r="K179" s="8"/>
      <c r="L179" s="2" t="s">
        <v>225</v>
      </c>
      <c r="M179" s="11">
        <v>81225</v>
      </c>
      <c r="N179" s="7"/>
      <c r="O179" s="7">
        <v>81225</v>
      </c>
    </row>
    <row r="180" spans="9:15" x14ac:dyDescent="0.4">
      <c r="I180" s="8"/>
      <c r="J180" s="8"/>
      <c r="K180" s="8"/>
      <c r="L180" s="2" t="s">
        <v>224</v>
      </c>
      <c r="M180" s="11">
        <v>80775</v>
      </c>
      <c r="N180" s="7"/>
      <c r="O180" s="7">
        <v>80775</v>
      </c>
    </row>
    <row r="181" spans="9:15" x14ac:dyDescent="0.4">
      <c r="I181" s="8"/>
      <c r="J181" s="8"/>
      <c r="K181" s="8"/>
      <c r="L181" s="2" t="s">
        <v>226</v>
      </c>
      <c r="M181" s="11">
        <v>80550</v>
      </c>
      <c r="N181" s="7"/>
      <c r="O181" s="7">
        <v>80550</v>
      </c>
    </row>
    <row r="182" spans="9:15" x14ac:dyDescent="0.4">
      <c r="I182" s="8"/>
      <c r="J182" s="8"/>
      <c r="K182" s="8"/>
      <c r="L182" s="2" t="s">
        <v>227</v>
      </c>
      <c r="M182" s="11">
        <v>77850</v>
      </c>
      <c r="N182" s="7"/>
      <c r="O182" s="7">
        <v>77850</v>
      </c>
    </row>
    <row r="183" spans="9:15" x14ac:dyDescent="0.4">
      <c r="I183" s="8"/>
      <c r="J183" s="8"/>
      <c r="K183" s="8"/>
      <c r="L183" s="2" t="s">
        <v>229</v>
      </c>
      <c r="M183" s="11">
        <v>76500</v>
      </c>
      <c r="N183" s="7"/>
      <c r="O183" s="7">
        <v>76500</v>
      </c>
    </row>
    <row r="184" spans="9:15" x14ac:dyDescent="0.4">
      <c r="I184" s="8"/>
      <c r="J184" s="8"/>
      <c r="K184" s="8"/>
      <c r="L184" s="2" t="s">
        <v>230</v>
      </c>
      <c r="M184" s="11">
        <v>75600</v>
      </c>
      <c r="N184" s="7"/>
      <c r="O184" s="7">
        <v>75600</v>
      </c>
    </row>
    <row r="185" spans="9:15" x14ac:dyDescent="0.4">
      <c r="I185" s="8"/>
      <c r="J185" s="8"/>
      <c r="K185" s="8"/>
      <c r="L185" s="2" t="s">
        <v>231</v>
      </c>
      <c r="M185" s="11">
        <v>74700</v>
      </c>
      <c r="N185" s="7"/>
      <c r="O185" s="7">
        <v>74700</v>
      </c>
    </row>
    <row r="186" spans="9:15" x14ac:dyDescent="0.4">
      <c r="I186" s="8"/>
      <c r="J186" s="8"/>
      <c r="K186" s="8"/>
      <c r="L186" s="2" t="s">
        <v>232</v>
      </c>
      <c r="M186" s="11">
        <v>74250</v>
      </c>
      <c r="N186" s="7"/>
      <c r="O186" s="7">
        <v>74250</v>
      </c>
    </row>
    <row r="187" spans="9:15" x14ac:dyDescent="0.4">
      <c r="I187" s="8"/>
      <c r="J187" s="8"/>
      <c r="K187" s="8"/>
      <c r="L187" s="2" t="s">
        <v>228</v>
      </c>
      <c r="M187" s="11">
        <v>73125</v>
      </c>
      <c r="N187" s="7"/>
      <c r="O187" s="7">
        <v>73125</v>
      </c>
    </row>
    <row r="188" spans="9:15" x14ac:dyDescent="0.4">
      <c r="I188" s="8"/>
      <c r="J188" s="8"/>
      <c r="K188" s="8"/>
      <c r="L188" s="2" t="s">
        <v>234</v>
      </c>
      <c r="M188" s="11">
        <v>72900</v>
      </c>
      <c r="N188" s="7"/>
      <c r="O188" s="7">
        <v>72900</v>
      </c>
    </row>
    <row r="189" spans="9:15" x14ac:dyDescent="0.4">
      <c r="I189" s="8"/>
      <c r="J189" s="8"/>
      <c r="K189" s="8"/>
      <c r="L189" s="2" t="s">
        <v>233</v>
      </c>
      <c r="M189" s="11">
        <v>72225</v>
      </c>
      <c r="N189" s="7"/>
      <c r="O189" s="7">
        <v>72225</v>
      </c>
    </row>
    <row r="190" spans="9:15" x14ac:dyDescent="0.4">
      <c r="I190" s="8"/>
      <c r="J190" s="8"/>
      <c r="K190" s="8"/>
      <c r="L190" s="2" t="s">
        <v>236</v>
      </c>
      <c r="M190" s="11">
        <v>72180</v>
      </c>
      <c r="N190" s="7"/>
      <c r="O190" s="7">
        <v>72180</v>
      </c>
    </row>
    <row r="191" spans="9:15" x14ac:dyDescent="0.4">
      <c r="I191" s="8"/>
      <c r="J191" s="8"/>
      <c r="K191" s="8"/>
      <c r="L191" s="2" t="s">
        <v>235</v>
      </c>
      <c r="M191" s="11">
        <v>71325</v>
      </c>
      <c r="N191" s="7"/>
      <c r="O191" s="7">
        <v>71325</v>
      </c>
    </row>
    <row r="192" spans="9:15" x14ac:dyDescent="0.4">
      <c r="I192" s="8"/>
      <c r="J192" s="8"/>
      <c r="K192" s="8"/>
      <c r="L192" s="2" t="s">
        <v>237</v>
      </c>
      <c r="M192" s="11">
        <v>68850</v>
      </c>
      <c r="N192" s="7"/>
      <c r="O192" s="7">
        <v>68850</v>
      </c>
    </row>
    <row r="193" spans="9:15" x14ac:dyDescent="0.4">
      <c r="I193" s="8"/>
      <c r="J193" s="8"/>
      <c r="K193" s="8"/>
      <c r="L193" s="2" t="s">
        <v>238</v>
      </c>
      <c r="M193" s="11">
        <v>65475</v>
      </c>
      <c r="N193" s="7"/>
      <c r="O193" s="7">
        <v>65475</v>
      </c>
    </row>
    <row r="194" spans="9:15" x14ac:dyDescent="0.4">
      <c r="I194" s="8"/>
      <c r="J194" s="8"/>
      <c r="K194" s="8"/>
      <c r="L194" s="2" t="s">
        <v>239</v>
      </c>
      <c r="M194" s="11">
        <v>63450</v>
      </c>
      <c r="N194" s="7"/>
      <c r="O194" s="7">
        <v>63450</v>
      </c>
    </row>
    <row r="195" spans="9:15" x14ac:dyDescent="0.4">
      <c r="I195" s="8"/>
      <c r="J195" s="8"/>
      <c r="K195" s="8"/>
      <c r="L195" s="2" t="s">
        <v>241</v>
      </c>
      <c r="M195" s="11">
        <v>63000</v>
      </c>
      <c r="N195" s="7"/>
      <c r="O195" s="7">
        <v>63000</v>
      </c>
    </row>
    <row r="196" spans="9:15" x14ac:dyDescent="0.4">
      <c r="I196" s="8"/>
      <c r="J196" s="8"/>
      <c r="K196" s="8"/>
      <c r="L196" s="2" t="s">
        <v>242</v>
      </c>
      <c r="M196" s="11">
        <v>60750</v>
      </c>
      <c r="N196" s="7"/>
      <c r="O196" s="7">
        <v>60750</v>
      </c>
    </row>
    <row r="197" spans="9:15" x14ac:dyDescent="0.4">
      <c r="I197" s="8"/>
      <c r="J197" s="8"/>
      <c r="K197" s="8"/>
      <c r="L197" s="2" t="s">
        <v>240</v>
      </c>
      <c r="M197" s="11">
        <v>60300</v>
      </c>
      <c r="N197" s="7"/>
      <c r="O197" s="7">
        <v>60300</v>
      </c>
    </row>
    <row r="198" spans="9:15" x14ac:dyDescent="0.4">
      <c r="I198" s="8"/>
      <c r="J198" s="8"/>
      <c r="K198" s="8"/>
      <c r="L198" s="2" t="s">
        <v>243</v>
      </c>
      <c r="M198" s="11">
        <v>58725</v>
      </c>
      <c r="N198" s="7"/>
      <c r="O198" s="7">
        <v>58725</v>
      </c>
    </row>
    <row r="199" spans="9:15" x14ac:dyDescent="0.4">
      <c r="I199" s="8"/>
      <c r="J199" s="8"/>
      <c r="K199" s="8"/>
      <c r="L199" s="2" t="s">
        <v>244</v>
      </c>
      <c r="M199" s="11">
        <v>57600</v>
      </c>
      <c r="N199" s="7"/>
      <c r="O199" s="7">
        <v>57600</v>
      </c>
    </row>
    <row r="200" spans="9:15" x14ac:dyDescent="0.4">
      <c r="I200" s="8"/>
      <c r="J200" s="8"/>
      <c r="K200" s="8"/>
      <c r="L200" s="2" t="s">
        <v>245</v>
      </c>
      <c r="M200" s="11">
        <v>56475</v>
      </c>
      <c r="N200" s="7"/>
      <c r="O200" s="7">
        <v>56475</v>
      </c>
    </row>
    <row r="201" spans="9:15" x14ac:dyDescent="0.4">
      <c r="I201" s="8"/>
      <c r="J201" s="8"/>
      <c r="K201" s="8"/>
      <c r="L201" s="2" t="s">
        <v>246</v>
      </c>
      <c r="M201" s="11">
        <v>55350</v>
      </c>
      <c r="N201" s="7"/>
      <c r="O201" s="7">
        <v>55350</v>
      </c>
    </row>
    <row r="202" spans="9:15" x14ac:dyDescent="0.4">
      <c r="I202" s="8"/>
      <c r="J202" s="8"/>
      <c r="K202" s="8"/>
      <c r="L202" s="2" t="s">
        <v>249</v>
      </c>
      <c r="M202" s="11">
        <v>53775</v>
      </c>
      <c r="N202" s="7"/>
      <c r="O202" s="7">
        <v>53775</v>
      </c>
    </row>
    <row r="203" spans="9:15" x14ac:dyDescent="0.4">
      <c r="I203" s="8"/>
      <c r="J203" s="8"/>
      <c r="K203" s="8"/>
      <c r="L203" s="2" t="s">
        <v>247</v>
      </c>
      <c r="M203" s="11">
        <v>53325</v>
      </c>
      <c r="N203" s="7"/>
      <c r="O203" s="7">
        <v>53325</v>
      </c>
    </row>
    <row r="204" spans="9:15" x14ac:dyDescent="0.4">
      <c r="I204" s="8"/>
      <c r="J204" s="8"/>
      <c r="K204" s="8"/>
      <c r="L204" s="2" t="s">
        <v>251</v>
      </c>
      <c r="M204" s="11">
        <v>50850</v>
      </c>
      <c r="N204" s="7"/>
      <c r="O204" s="7">
        <v>50850</v>
      </c>
    </row>
    <row r="205" spans="9:15" x14ac:dyDescent="0.4">
      <c r="I205" s="8"/>
      <c r="J205" s="8"/>
      <c r="K205" s="8"/>
      <c r="L205" s="2" t="s">
        <v>248</v>
      </c>
      <c r="M205" s="11">
        <v>50625</v>
      </c>
      <c r="N205" s="7"/>
      <c r="O205" s="7">
        <v>50625</v>
      </c>
    </row>
    <row r="206" spans="9:15" x14ac:dyDescent="0.4">
      <c r="I206" s="8"/>
      <c r="J206" s="8"/>
      <c r="K206" s="8"/>
      <c r="L206" s="2" t="s">
        <v>252</v>
      </c>
      <c r="M206" s="11">
        <v>49950</v>
      </c>
      <c r="N206" s="7"/>
      <c r="O206" s="7">
        <v>49950</v>
      </c>
    </row>
    <row r="207" spans="9:15" x14ac:dyDescent="0.4">
      <c r="I207" s="8"/>
      <c r="J207" s="8"/>
      <c r="K207" s="8"/>
      <c r="L207" s="2" t="s">
        <v>253</v>
      </c>
      <c r="M207" s="11">
        <v>49500</v>
      </c>
      <c r="N207" s="7"/>
      <c r="O207" s="7">
        <v>49500</v>
      </c>
    </row>
    <row r="208" spans="9:15" x14ac:dyDescent="0.4">
      <c r="I208" s="8"/>
      <c r="J208" s="8"/>
      <c r="K208" s="8"/>
      <c r="L208" s="2" t="s">
        <v>255</v>
      </c>
      <c r="M208" s="11">
        <v>49500</v>
      </c>
      <c r="N208" s="7"/>
      <c r="O208" s="7">
        <v>49500</v>
      </c>
    </row>
    <row r="209" spans="9:15" x14ac:dyDescent="0.4">
      <c r="I209" s="8"/>
      <c r="J209" s="8"/>
      <c r="K209" s="8"/>
      <c r="L209" s="2" t="s">
        <v>254</v>
      </c>
      <c r="M209" s="11">
        <v>48600</v>
      </c>
      <c r="N209" s="7"/>
      <c r="O209" s="7">
        <v>48600</v>
      </c>
    </row>
    <row r="210" spans="9:15" x14ac:dyDescent="0.4">
      <c r="I210" s="8"/>
      <c r="J210" s="8"/>
      <c r="K210" s="8"/>
      <c r="L210" s="2" t="s">
        <v>256</v>
      </c>
      <c r="M210" s="11">
        <v>47475</v>
      </c>
      <c r="N210" s="7"/>
      <c r="O210" s="7">
        <v>47475</v>
      </c>
    </row>
    <row r="211" spans="9:15" x14ac:dyDescent="0.4">
      <c r="I211" s="8"/>
      <c r="J211" s="8"/>
      <c r="K211" s="8"/>
      <c r="L211" s="2" t="s">
        <v>250</v>
      </c>
      <c r="M211" s="11">
        <v>46800</v>
      </c>
      <c r="N211" s="7"/>
      <c r="O211" s="7">
        <v>46800</v>
      </c>
    </row>
    <row r="212" spans="9:15" x14ac:dyDescent="0.4">
      <c r="I212" s="8"/>
      <c r="J212" s="8"/>
      <c r="K212" s="8"/>
      <c r="L212" s="2" t="s">
        <v>257</v>
      </c>
      <c r="M212" s="11">
        <v>46350</v>
      </c>
      <c r="N212" s="7"/>
      <c r="O212" s="7">
        <v>46350</v>
      </c>
    </row>
    <row r="213" spans="9:15" x14ac:dyDescent="0.4">
      <c r="I213" s="8"/>
      <c r="J213" s="8"/>
      <c r="K213" s="8"/>
      <c r="L213" s="2" t="s">
        <v>258</v>
      </c>
      <c r="M213" s="11">
        <v>46350</v>
      </c>
      <c r="N213" s="7"/>
      <c r="O213" s="7">
        <v>46350</v>
      </c>
    </row>
    <row r="214" spans="9:15" x14ac:dyDescent="0.4">
      <c r="I214" s="8"/>
      <c r="J214" s="8"/>
      <c r="K214" s="8"/>
      <c r="L214" s="2" t="s">
        <v>264</v>
      </c>
      <c r="M214" s="11">
        <v>45225</v>
      </c>
      <c r="N214" s="7"/>
      <c r="O214" s="7">
        <v>45225</v>
      </c>
    </row>
    <row r="215" spans="9:15" x14ac:dyDescent="0.4">
      <c r="I215" s="8"/>
      <c r="J215" s="8"/>
      <c r="K215" s="8"/>
      <c r="L215" s="2" t="s">
        <v>265</v>
      </c>
      <c r="M215" s="11">
        <v>44550</v>
      </c>
      <c r="N215" s="7"/>
      <c r="O215" s="7">
        <v>44550</v>
      </c>
    </row>
    <row r="216" spans="9:15" x14ac:dyDescent="0.4">
      <c r="I216" s="8"/>
      <c r="J216" s="8"/>
      <c r="K216" s="8"/>
      <c r="L216" s="2" t="s">
        <v>260</v>
      </c>
      <c r="M216" s="11">
        <v>44100</v>
      </c>
      <c r="N216" s="7"/>
      <c r="O216" s="7">
        <v>44100</v>
      </c>
    </row>
    <row r="217" spans="9:15" x14ac:dyDescent="0.4">
      <c r="I217" s="8"/>
      <c r="J217" s="8"/>
      <c r="K217" s="8"/>
      <c r="L217" s="2" t="s">
        <v>259</v>
      </c>
      <c r="M217" s="11">
        <v>43425</v>
      </c>
      <c r="N217" s="7"/>
      <c r="O217" s="7">
        <v>43425</v>
      </c>
    </row>
    <row r="218" spans="9:15" x14ac:dyDescent="0.4">
      <c r="I218" s="8"/>
      <c r="J218" s="8"/>
      <c r="K218" s="8"/>
      <c r="L218" s="2" t="s">
        <v>261</v>
      </c>
      <c r="M218" s="11">
        <v>43200</v>
      </c>
      <c r="N218" s="7"/>
      <c r="O218" s="7">
        <v>43200</v>
      </c>
    </row>
    <row r="219" spans="9:15" x14ac:dyDescent="0.4">
      <c r="I219" s="8"/>
      <c r="J219" s="8"/>
      <c r="K219" s="8"/>
      <c r="L219" s="2" t="s">
        <v>263</v>
      </c>
      <c r="M219" s="11">
        <v>40950</v>
      </c>
      <c r="N219" s="7"/>
      <c r="O219" s="7">
        <v>40950</v>
      </c>
    </row>
    <row r="220" spans="9:15" x14ac:dyDescent="0.4">
      <c r="I220" s="8"/>
      <c r="J220" s="8"/>
      <c r="K220" s="8"/>
      <c r="L220" s="2" t="s">
        <v>262</v>
      </c>
      <c r="M220" s="11">
        <v>40500</v>
      </c>
      <c r="N220" s="7"/>
      <c r="O220" s="7">
        <v>40500</v>
      </c>
    </row>
    <row r="221" spans="9:15" x14ac:dyDescent="0.4">
      <c r="I221" s="8"/>
      <c r="J221" s="8"/>
      <c r="K221" s="8"/>
      <c r="L221" s="2" t="s">
        <v>266</v>
      </c>
      <c r="M221" s="11">
        <v>40050</v>
      </c>
      <c r="N221" s="7"/>
      <c r="O221" s="7">
        <v>40050</v>
      </c>
    </row>
    <row r="222" spans="9:15" x14ac:dyDescent="0.4">
      <c r="I222" s="8"/>
      <c r="J222" s="8"/>
      <c r="K222" s="8"/>
      <c r="L222" s="2" t="s">
        <v>267</v>
      </c>
      <c r="M222" s="11">
        <v>36900</v>
      </c>
      <c r="N222" s="7"/>
      <c r="O222" s="7">
        <v>36900</v>
      </c>
    </row>
    <row r="223" spans="9:15" x14ac:dyDescent="0.4">
      <c r="I223" s="8"/>
      <c r="J223" s="8"/>
      <c r="K223" s="8"/>
      <c r="L223" s="2" t="s">
        <v>268</v>
      </c>
      <c r="M223" s="11">
        <v>34650</v>
      </c>
      <c r="N223" s="7"/>
      <c r="O223" s="7">
        <v>34650</v>
      </c>
    </row>
    <row r="224" spans="9:15" x14ac:dyDescent="0.4">
      <c r="I224" s="8"/>
      <c r="J224" s="8"/>
      <c r="K224" s="8"/>
      <c r="L224" s="2" t="s">
        <v>269</v>
      </c>
      <c r="M224" s="11">
        <v>34650</v>
      </c>
      <c r="N224" s="7"/>
      <c r="O224" s="7">
        <v>34650</v>
      </c>
    </row>
    <row r="225" spans="9:15" x14ac:dyDescent="0.4">
      <c r="I225" s="8"/>
      <c r="J225" s="8"/>
      <c r="K225" s="8"/>
      <c r="L225" s="2" t="s">
        <v>271</v>
      </c>
      <c r="M225" s="11">
        <v>33750</v>
      </c>
      <c r="N225" s="7"/>
      <c r="O225" s="7">
        <v>33750</v>
      </c>
    </row>
    <row r="226" spans="9:15" x14ac:dyDescent="0.4">
      <c r="I226" s="8"/>
      <c r="J226" s="8"/>
      <c r="K226" s="8"/>
      <c r="L226" s="2" t="s">
        <v>272</v>
      </c>
      <c r="M226" s="11">
        <v>33525</v>
      </c>
      <c r="N226" s="7"/>
      <c r="O226" s="7">
        <v>33525</v>
      </c>
    </row>
    <row r="227" spans="9:15" x14ac:dyDescent="0.4">
      <c r="I227" s="8"/>
      <c r="J227" s="8"/>
      <c r="K227" s="8"/>
      <c r="L227" s="2" t="s">
        <v>290</v>
      </c>
      <c r="M227" s="11">
        <v>32625</v>
      </c>
      <c r="N227" s="7"/>
      <c r="O227" s="7">
        <v>32625</v>
      </c>
    </row>
    <row r="228" spans="9:15" x14ac:dyDescent="0.4">
      <c r="I228" s="8"/>
      <c r="J228" s="8"/>
      <c r="K228" s="8"/>
      <c r="L228" s="2" t="s">
        <v>270</v>
      </c>
      <c r="M228" s="11">
        <v>32400</v>
      </c>
      <c r="N228" s="7"/>
      <c r="O228" s="7">
        <v>32400</v>
      </c>
    </row>
    <row r="229" spans="9:15" x14ac:dyDescent="0.4">
      <c r="I229" s="8"/>
      <c r="J229" s="8"/>
      <c r="K229" s="8"/>
      <c r="L229" s="2" t="s">
        <v>275</v>
      </c>
      <c r="M229" s="11">
        <v>31275</v>
      </c>
      <c r="N229" s="7"/>
      <c r="O229" s="7">
        <v>31275</v>
      </c>
    </row>
    <row r="230" spans="9:15" x14ac:dyDescent="0.4">
      <c r="I230" s="8"/>
      <c r="J230" s="8"/>
      <c r="K230" s="8"/>
      <c r="L230" s="2" t="s">
        <v>278</v>
      </c>
      <c r="M230" s="11">
        <v>30375</v>
      </c>
      <c r="N230" s="7"/>
      <c r="O230" s="7">
        <v>30375</v>
      </c>
    </row>
    <row r="231" spans="9:15" x14ac:dyDescent="0.4">
      <c r="I231" s="8"/>
      <c r="J231" s="8"/>
      <c r="K231" s="8"/>
      <c r="L231" s="2" t="s">
        <v>273</v>
      </c>
      <c r="M231" s="11">
        <v>30000</v>
      </c>
      <c r="N231" s="7"/>
      <c r="O231" s="7">
        <v>30000</v>
      </c>
    </row>
    <row r="232" spans="9:15" x14ac:dyDescent="0.4">
      <c r="I232" s="8"/>
      <c r="J232" s="8"/>
      <c r="K232" s="8"/>
      <c r="L232" s="2" t="s">
        <v>274</v>
      </c>
      <c r="M232" s="11">
        <v>30000</v>
      </c>
      <c r="N232" s="7"/>
      <c r="O232" s="7">
        <v>30000</v>
      </c>
    </row>
    <row r="233" spans="9:15" x14ac:dyDescent="0.4">
      <c r="I233" s="8"/>
      <c r="J233" s="8"/>
      <c r="K233" s="8"/>
      <c r="L233" s="2" t="s">
        <v>276</v>
      </c>
      <c r="M233" s="11">
        <v>30000</v>
      </c>
      <c r="N233" s="7"/>
      <c r="O233" s="7">
        <v>30000</v>
      </c>
    </row>
    <row r="234" spans="9:15" x14ac:dyDescent="0.4">
      <c r="I234" s="8"/>
      <c r="J234" s="8"/>
      <c r="K234" s="8"/>
      <c r="L234" s="2" t="s">
        <v>277</v>
      </c>
      <c r="M234" s="11">
        <v>30000</v>
      </c>
      <c r="N234" s="7"/>
      <c r="O234" s="7">
        <v>30000</v>
      </c>
    </row>
    <row r="235" spans="9:15" x14ac:dyDescent="0.4">
      <c r="I235" s="8"/>
      <c r="J235" s="8"/>
      <c r="K235" s="8"/>
      <c r="L235" s="2" t="s">
        <v>279</v>
      </c>
      <c r="M235" s="11">
        <v>30000</v>
      </c>
      <c r="N235" s="7"/>
      <c r="O235" s="7">
        <v>30000</v>
      </c>
    </row>
    <row r="236" spans="9:15" x14ac:dyDescent="0.4">
      <c r="I236" s="8"/>
      <c r="J236" s="8"/>
      <c r="K236" s="8"/>
      <c r="L236" s="2" t="s">
        <v>280</v>
      </c>
      <c r="M236" s="11">
        <v>30000</v>
      </c>
      <c r="N236" s="7"/>
      <c r="O236" s="7">
        <v>30000</v>
      </c>
    </row>
    <row r="237" spans="9:15" x14ac:dyDescent="0.4">
      <c r="I237" s="8"/>
      <c r="J237" s="8"/>
      <c r="K237" s="8"/>
      <c r="L237" s="2" t="s">
        <v>281</v>
      </c>
      <c r="M237" s="11">
        <v>30000</v>
      </c>
      <c r="N237" s="7"/>
      <c r="O237" s="7">
        <v>30000</v>
      </c>
    </row>
    <row r="238" spans="9:15" x14ac:dyDescent="0.4">
      <c r="I238" s="8"/>
      <c r="J238" s="8"/>
      <c r="K238" s="8"/>
      <c r="L238" s="2" t="s">
        <v>282</v>
      </c>
      <c r="M238" s="11">
        <v>30000</v>
      </c>
      <c r="N238" s="7"/>
      <c r="O238" s="7">
        <v>30000</v>
      </c>
    </row>
    <row r="239" spans="9:15" x14ac:dyDescent="0.4">
      <c r="I239" s="8"/>
      <c r="J239" s="8"/>
      <c r="K239" s="8"/>
      <c r="L239" s="2" t="s">
        <v>283</v>
      </c>
      <c r="M239" s="11">
        <v>30000</v>
      </c>
      <c r="N239" s="7"/>
      <c r="O239" s="7">
        <v>30000</v>
      </c>
    </row>
    <row r="240" spans="9:15" x14ac:dyDescent="0.4">
      <c r="I240" s="8"/>
      <c r="J240" s="8"/>
      <c r="K240" s="8"/>
      <c r="L240" s="2" t="s">
        <v>284</v>
      </c>
      <c r="M240" s="11">
        <v>30000</v>
      </c>
      <c r="N240" s="7"/>
      <c r="O240" s="7">
        <v>30000</v>
      </c>
    </row>
    <row r="241" spans="9:15" x14ac:dyDescent="0.4">
      <c r="I241" s="8"/>
      <c r="J241" s="8"/>
      <c r="K241" s="8"/>
      <c r="L241" s="2" t="s">
        <v>285</v>
      </c>
      <c r="M241" s="11">
        <v>30000</v>
      </c>
      <c r="N241" s="7"/>
      <c r="O241" s="7">
        <v>30000</v>
      </c>
    </row>
    <row r="242" spans="9:15" x14ac:dyDescent="0.4">
      <c r="I242" s="8"/>
      <c r="J242" s="8"/>
      <c r="K242" s="8"/>
      <c r="L242" s="2" t="s">
        <v>286</v>
      </c>
      <c r="M242" s="11">
        <v>30000</v>
      </c>
      <c r="N242" s="7"/>
      <c r="O242" s="7">
        <v>30000</v>
      </c>
    </row>
    <row r="243" spans="9:15" x14ac:dyDescent="0.4">
      <c r="I243" s="8"/>
      <c r="J243" s="8"/>
      <c r="K243" s="8"/>
      <c r="L243" s="2" t="s">
        <v>287</v>
      </c>
      <c r="M243" s="11">
        <v>30000</v>
      </c>
      <c r="N243" s="7"/>
      <c r="O243" s="7">
        <v>30000</v>
      </c>
    </row>
    <row r="244" spans="9:15" x14ac:dyDescent="0.4">
      <c r="I244" s="8"/>
      <c r="J244" s="8"/>
      <c r="K244" s="8"/>
      <c r="L244" s="2" t="s">
        <v>288</v>
      </c>
      <c r="M244" s="11">
        <v>30000</v>
      </c>
      <c r="N244" s="7"/>
      <c r="O244" s="7">
        <v>30000</v>
      </c>
    </row>
    <row r="245" spans="9:15" x14ac:dyDescent="0.4">
      <c r="I245" s="8"/>
      <c r="J245" s="8"/>
      <c r="K245" s="8"/>
      <c r="L245" s="2" t="s">
        <v>289</v>
      </c>
      <c r="M245" s="11">
        <v>30000</v>
      </c>
      <c r="N245" s="7"/>
      <c r="O245" s="7">
        <v>30000</v>
      </c>
    </row>
    <row r="246" spans="9:15" x14ac:dyDescent="0.4">
      <c r="I246" s="8"/>
      <c r="J246" s="8"/>
      <c r="K246" s="8"/>
      <c r="L246" s="2" t="s">
        <v>291</v>
      </c>
      <c r="M246" s="11">
        <v>30000</v>
      </c>
      <c r="N246" s="7"/>
      <c r="O246" s="7">
        <v>30000</v>
      </c>
    </row>
    <row r="247" spans="9:15" x14ac:dyDescent="0.4">
      <c r="I247" s="8"/>
      <c r="J247" s="8"/>
      <c r="K247" s="8"/>
      <c r="L247" s="2" t="s">
        <v>292</v>
      </c>
      <c r="M247" s="11">
        <v>30000</v>
      </c>
      <c r="N247" s="7"/>
      <c r="O247" s="7">
        <v>30000</v>
      </c>
    </row>
    <row r="248" spans="9:15" x14ac:dyDescent="0.4">
      <c r="I248" s="8"/>
      <c r="J248" s="8"/>
      <c r="K248" s="8"/>
      <c r="L248" s="2" t="s">
        <v>293</v>
      </c>
      <c r="M248" s="11">
        <v>30000</v>
      </c>
      <c r="N248" s="7"/>
      <c r="O248" s="7">
        <v>30000</v>
      </c>
    </row>
    <row r="249" spans="9:15" x14ac:dyDescent="0.4">
      <c r="I249" s="8"/>
      <c r="J249" s="8"/>
      <c r="K249" s="8"/>
      <c r="L249" s="2" t="s">
        <v>294</v>
      </c>
      <c r="M249" s="11">
        <v>30000</v>
      </c>
      <c r="N249" s="7"/>
      <c r="O249" s="7">
        <v>30000</v>
      </c>
    </row>
    <row r="250" spans="9:15" x14ac:dyDescent="0.4">
      <c r="I250" s="8"/>
      <c r="J250" s="8"/>
      <c r="K250" s="8"/>
      <c r="L250" s="2" t="s">
        <v>295</v>
      </c>
      <c r="M250" s="11">
        <v>30000</v>
      </c>
      <c r="N250" s="7"/>
      <c r="O250" s="7">
        <v>30000</v>
      </c>
    </row>
    <row r="251" spans="9:15" x14ac:dyDescent="0.4">
      <c r="I251" s="8"/>
      <c r="J251" s="8"/>
      <c r="K251" s="8"/>
      <c r="L251" s="2" t="s">
        <v>296</v>
      </c>
      <c r="M251" s="11">
        <v>30000</v>
      </c>
      <c r="N251" s="7"/>
      <c r="O251" s="7">
        <v>30000</v>
      </c>
    </row>
    <row r="252" spans="9:15" x14ac:dyDescent="0.4">
      <c r="I252" s="8"/>
      <c r="J252" s="8"/>
      <c r="K252" s="8"/>
      <c r="L252" s="2" t="s">
        <v>297</v>
      </c>
      <c r="M252" s="11">
        <v>30000</v>
      </c>
      <c r="N252" s="7"/>
      <c r="O252" s="7">
        <v>30000</v>
      </c>
    </row>
    <row r="253" spans="9:15" x14ac:dyDescent="0.4">
      <c r="I253" s="8"/>
      <c r="J253" s="8"/>
      <c r="K253" s="8"/>
      <c r="L253" s="2" t="s">
        <v>298</v>
      </c>
      <c r="M253" s="11">
        <v>30000</v>
      </c>
      <c r="N253" s="7"/>
      <c r="O253" s="7">
        <v>30000</v>
      </c>
    </row>
    <row r="254" spans="9:15" x14ac:dyDescent="0.4">
      <c r="I254" s="8"/>
      <c r="J254" s="8"/>
      <c r="K254" s="8"/>
      <c r="L254" s="2" t="s">
        <v>299</v>
      </c>
      <c r="M254" s="11">
        <v>30000</v>
      </c>
      <c r="N254" s="7"/>
      <c r="O254" s="7">
        <v>30000</v>
      </c>
    </row>
    <row r="255" spans="9:15" x14ac:dyDescent="0.4">
      <c r="I255" s="8"/>
      <c r="J255" s="8"/>
      <c r="K255" s="8"/>
      <c r="L255" s="2" t="s">
        <v>300</v>
      </c>
      <c r="M255" s="11">
        <v>30000</v>
      </c>
      <c r="N255" s="7"/>
      <c r="O255" s="7">
        <v>30000</v>
      </c>
    </row>
    <row r="256" spans="9:15" x14ac:dyDescent="0.4">
      <c r="I256" s="8"/>
      <c r="J256" s="8"/>
      <c r="K256" s="8"/>
      <c r="L256" s="2" t="s">
        <v>301</v>
      </c>
      <c r="M256" s="11">
        <v>30000</v>
      </c>
      <c r="N256" s="7"/>
      <c r="O256" s="7">
        <v>30000</v>
      </c>
    </row>
    <row r="257" spans="9:15" x14ac:dyDescent="0.4">
      <c r="I257" s="8"/>
      <c r="J257" s="8"/>
      <c r="K257" s="8"/>
      <c r="L257" s="2" t="s">
        <v>302</v>
      </c>
      <c r="M257" s="11">
        <v>30000</v>
      </c>
      <c r="N257" s="7"/>
      <c r="O257" s="7">
        <v>30000</v>
      </c>
    </row>
    <row r="258" spans="9:15" x14ac:dyDescent="0.4">
      <c r="I258" s="8"/>
      <c r="J258" s="8"/>
      <c r="K258" s="8"/>
      <c r="L258" s="2" t="s">
        <v>303</v>
      </c>
      <c r="M258" s="11">
        <v>30000</v>
      </c>
      <c r="N258" s="7"/>
      <c r="O258" s="7">
        <v>30000</v>
      </c>
    </row>
    <row r="259" spans="9:15" x14ac:dyDescent="0.4">
      <c r="I259" s="8"/>
      <c r="J259" s="8"/>
      <c r="K259" s="8"/>
      <c r="L259" s="2" t="s">
        <v>304</v>
      </c>
      <c r="M259" s="11">
        <v>30000</v>
      </c>
      <c r="N259" s="7"/>
      <c r="O259" s="7">
        <v>30000</v>
      </c>
    </row>
    <row r="260" spans="9:15" x14ac:dyDescent="0.4">
      <c r="I260" s="8"/>
      <c r="J260" s="8"/>
      <c r="K260" s="8"/>
      <c r="L260" s="2" t="s">
        <v>305</v>
      </c>
      <c r="M260" s="11">
        <v>30000</v>
      </c>
      <c r="N260" s="7"/>
      <c r="O260" s="7">
        <v>30000</v>
      </c>
    </row>
    <row r="261" spans="9:15" x14ac:dyDescent="0.4">
      <c r="I261" s="8"/>
      <c r="J261" s="8"/>
      <c r="K261" s="8"/>
      <c r="L261" s="2" t="s">
        <v>306</v>
      </c>
      <c r="M261" s="11">
        <v>30000</v>
      </c>
      <c r="N261" s="7"/>
      <c r="O261" s="7">
        <v>30000</v>
      </c>
    </row>
    <row r="262" spans="9:15" x14ac:dyDescent="0.4">
      <c r="I262" s="8"/>
      <c r="J262" s="8"/>
      <c r="K262" s="8"/>
      <c r="L262" s="2" t="s">
        <v>307</v>
      </c>
      <c r="M262" s="11">
        <v>30000</v>
      </c>
      <c r="N262" s="7"/>
      <c r="O262" s="7">
        <v>30000</v>
      </c>
    </row>
    <row r="263" spans="9:15" x14ac:dyDescent="0.4">
      <c r="I263" s="8"/>
      <c r="J263" s="8"/>
      <c r="K263" s="8"/>
      <c r="L263" s="2" t="s">
        <v>308</v>
      </c>
      <c r="M263" s="11">
        <v>30000</v>
      </c>
      <c r="N263" s="7"/>
      <c r="O263" s="7">
        <v>30000</v>
      </c>
    </row>
    <row r="264" spans="9:15" x14ac:dyDescent="0.4">
      <c r="I264" s="8"/>
      <c r="J264" s="8"/>
      <c r="K264" s="8"/>
      <c r="L264" s="2" t="s">
        <v>309</v>
      </c>
      <c r="M264" s="11">
        <v>30000</v>
      </c>
      <c r="N264" s="7"/>
      <c r="O264" s="7">
        <v>30000</v>
      </c>
    </row>
    <row r="265" spans="9:15" x14ac:dyDescent="0.4">
      <c r="I265" s="8"/>
      <c r="J265" s="8"/>
      <c r="K265" s="8"/>
      <c r="L265" s="2" t="s">
        <v>310</v>
      </c>
      <c r="M265" s="11">
        <v>30000</v>
      </c>
      <c r="N265" s="7"/>
      <c r="O265" s="7">
        <v>30000</v>
      </c>
    </row>
    <row r="266" spans="9:15" x14ac:dyDescent="0.4">
      <c r="I266" s="8"/>
      <c r="J266" s="8"/>
      <c r="K266" s="8"/>
      <c r="L266" s="2" t="s">
        <v>311</v>
      </c>
      <c r="M266" s="11">
        <v>30000</v>
      </c>
      <c r="N266" s="7"/>
      <c r="O266" s="7">
        <v>30000</v>
      </c>
    </row>
    <row r="267" spans="9:15" x14ac:dyDescent="0.4">
      <c r="I267" s="8"/>
      <c r="J267" s="8"/>
      <c r="K267" s="8"/>
      <c r="L267" s="2" t="s">
        <v>312</v>
      </c>
      <c r="M267" s="11">
        <v>30000</v>
      </c>
      <c r="N267" s="7"/>
      <c r="O267" s="7">
        <v>30000</v>
      </c>
    </row>
    <row r="268" spans="9:15" x14ac:dyDescent="0.4">
      <c r="I268" s="8"/>
      <c r="J268" s="8"/>
      <c r="K268" s="8"/>
      <c r="L268" s="2" t="s">
        <v>313</v>
      </c>
      <c r="M268" s="11">
        <v>30000</v>
      </c>
      <c r="N268" s="7"/>
      <c r="O268" s="7">
        <v>30000</v>
      </c>
    </row>
    <row r="269" spans="9:15" x14ac:dyDescent="0.4">
      <c r="I269" s="8"/>
      <c r="J269" s="8"/>
      <c r="K269" s="8"/>
      <c r="L269" s="2" t="s">
        <v>314</v>
      </c>
      <c r="M269" s="11">
        <v>30000</v>
      </c>
      <c r="N269" s="7"/>
      <c r="O269" s="7">
        <v>30000</v>
      </c>
    </row>
    <row r="270" spans="9:15" x14ac:dyDescent="0.4">
      <c r="I270" s="8"/>
      <c r="J270" s="8"/>
      <c r="K270" s="8"/>
      <c r="L270" s="2" t="s">
        <v>315</v>
      </c>
      <c r="M270" s="11">
        <v>30000</v>
      </c>
      <c r="N270" s="7"/>
      <c r="O270" s="7">
        <v>30000</v>
      </c>
    </row>
    <row r="271" spans="9:15" x14ac:dyDescent="0.4">
      <c r="I271" s="8"/>
      <c r="J271" s="8"/>
      <c r="K271" s="8"/>
      <c r="L271" s="2" t="s">
        <v>316</v>
      </c>
      <c r="M271" s="11">
        <v>30000</v>
      </c>
      <c r="N271" s="7"/>
      <c r="O271" s="7">
        <v>30000</v>
      </c>
    </row>
    <row r="272" spans="9:15" x14ac:dyDescent="0.4">
      <c r="I272" s="8"/>
      <c r="J272" s="8"/>
      <c r="K272" s="8"/>
      <c r="L272" s="2" t="s">
        <v>317</v>
      </c>
      <c r="M272" s="11">
        <v>30000</v>
      </c>
      <c r="N272" s="7"/>
      <c r="O272" s="7">
        <v>30000</v>
      </c>
    </row>
    <row r="273" spans="9:15" x14ac:dyDescent="0.4">
      <c r="I273" s="8"/>
      <c r="J273" s="8"/>
      <c r="K273" s="8"/>
      <c r="L273" s="2" t="s">
        <v>318</v>
      </c>
      <c r="M273" s="11">
        <v>30000</v>
      </c>
      <c r="N273" s="7"/>
      <c r="O273" s="7">
        <v>30000</v>
      </c>
    </row>
    <row r="274" spans="9:15" x14ac:dyDescent="0.4">
      <c r="I274" s="8"/>
      <c r="J274" s="8"/>
      <c r="K274" s="8"/>
      <c r="L274" s="2" t="s">
        <v>319</v>
      </c>
      <c r="M274" s="11">
        <v>30000</v>
      </c>
      <c r="N274" s="7"/>
      <c r="O274" s="7">
        <v>30000</v>
      </c>
    </row>
    <row r="275" spans="9:15" x14ac:dyDescent="0.4">
      <c r="I275" s="8"/>
      <c r="J275" s="8"/>
      <c r="K275" s="8"/>
      <c r="L275" s="2" t="s">
        <v>320</v>
      </c>
      <c r="M275" s="11">
        <v>30000</v>
      </c>
      <c r="N275" s="7"/>
      <c r="O275" s="7">
        <v>30000</v>
      </c>
    </row>
    <row r="276" spans="9:15" x14ac:dyDescent="0.4">
      <c r="I276" s="8"/>
      <c r="J276" s="8"/>
      <c r="K276" s="8"/>
      <c r="L276" s="2" t="s">
        <v>321</v>
      </c>
      <c r="M276" s="11">
        <v>30000</v>
      </c>
      <c r="N276" s="7"/>
      <c r="O276" s="7">
        <v>30000</v>
      </c>
    </row>
    <row r="277" spans="9:15" x14ac:dyDescent="0.4">
      <c r="I277" s="8"/>
      <c r="J277" s="8"/>
      <c r="K277" s="8"/>
      <c r="L277" s="2" t="s">
        <v>322</v>
      </c>
      <c r="M277" s="11">
        <v>30000</v>
      </c>
      <c r="N277" s="7"/>
      <c r="O277" s="7">
        <v>30000</v>
      </c>
    </row>
    <row r="278" spans="9:15" x14ac:dyDescent="0.4">
      <c r="I278" s="8"/>
      <c r="J278" s="8"/>
      <c r="K278" s="8"/>
      <c r="L278" s="2" t="s">
        <v>323</v>
      </c>
      <c r="M278" s="11">
        <v>30000</v>
      </c>
      <c r="N278" s="7"/>
      <c r="O278" s="7">
        <v>30000</v>
      </c>
    </row>
    <row r="279" spans="9:15" x14ac:dyDescent="0.4">
      <c r="I279" s="8"/>
      <c r="J279" s="8"/>
      <c r="K279" s="8"/>
      <c r="L279" s="2" t="s">
        <v>324</v>
      </c>
      <c r="M279" s="11">
        <v>30000</v>
      </c>
      <c r="N279" s="7"/>
      <c r="O279" s="7">
        <v>30000</v>
      </c>
    </row>
    <row r="280" spans="9:15" x14ac:dyDescent="0.4">
      <c r="I280" s="8"/>
      <c r="J280" s="8"/>
      <c r="K280" s="8"/>
      <c r="L280" s="2" t="s">
        <v>325</v>
      </c>
      <c r="M280" s="11">
        <v>30000</v>
      </c>
      <c r="N280" s="7"/>
      <c r="O280" s="7">
        <v>30000</v>
      </c>
    </row>
    <row r="281" spans="9:15" x14ac:dyDescent="0.4">
      <c r="I281" s="8"/>
      <c r="J281" s="8"/>
      <c r="K281" s="8"/>
      <c r="L281" s="2" t="s">
        <v>326</v>
      </c>
      <c r="M281" s="11">
        <v>30000</v>
      </c>
      <c r="N281" s="7"/>
      <c r="O281" s="7">
        <v>30000</v>
      </c>
    </row>
    <row r="282" spans="9:15" x14ac:dyDescent="0.4">
      <c r="I282" s="8"/>
      <c r="J282" s="8"/>
      <c r="K282" s="8"/>
      <c r="L282" s="2" t="s">
        <v>327</v>
      </c>
      <c r="M282" s="11">
        <v>30000</v>
      </c>
      <c r="N282" s="7"/>
      <c r="O282" s="7">
        <v>30000</v>
      </c>
    </row>
    <row r="283" spans="9:15" x14ac:dyDescent="0.4">
      <c r="I283" s="8"/>
      <c r="J283" s="8"/>
      <c r="K283" s="8"/>
      <c r="L283" s="2" t="s">
        <v>328</v>
      </c>
      <c r="M283" s="11">
        <v>30000</v>
      </c>
      <c r="N283" s="7"/>
      <c r="O283" s="7">
        <v>30000</v>
      </c>
    </row>
    <row r="284" spans="9:15" x14ac:dyDescent="0.4">
      <c r="I284" s="8"/>
      <c r="J284" s="8"/>
      <c r="K284" s="8"/>
      <c r="L284" s="2" t="s">
        <v>329</v>
      </c>
      <c r="M284" s="11">
        <v>30000</v>
      </c>
      <c r="N284" s="7"/>
      <c r="O284" s="7">
        <v>30000</v>
      </c>
    </row>
    <row r="285" spans="9:15" x14ac:dyDescent="0.4">
      <c r="I285" s="8"/>
      <c r="J285" s="8"/>
      <c r="K285" s="8"/>
      <c r="L285" s="2" t="s">
        <v>330</v>
      </c>
      <c r="M285" s="11">
        <v>30000</v>
      </c>
      <c r="N285" s="7"/>
      <c r="O285" s="7">
        <v>30000</v>
      </c>
    </row>
    <row r="286" spans="9:15" x14ac:dyDescent="0.4">
      <c r="I286" s="8"/>
      <c r="J286" s="8"/>
      <c r="K286" s="8"/>
      <c r="L286" s="2" t="s">
        <v>331</v>
      </c>
      <c r="M286" s="11">
        <v>30000</v>
      </c>
      <c r="N286" s="7"/>
      <c r="O286" s="7">
        <v>30000</v>
      </c>
    </row>
    <row r="287" spans="9:15" x14ac:dyDescent="0.4">
      <c r="I287" s="8"/>
      <c r="J287" s="8"/>
      <c r="K287" s="8"/>
      <c r="L287" s="2" t="s">
        <v>332</v>
      </c>
      <c r="M287" s="11">
        <v>30000</v>
      </c>
      <c r="N287" s="7"/>
      <c r="O287" s="7">
        <v>30000</v>
      </c>
    </row>
    <row r="288" spans="9:15" x14ac:dyDescent="0.4">
      <c r="I288" s="8"/>
      <c r="J288" s="8"/>
      <c r="K288" s="8"/>
      <c r="L288" s="2" t="s">
        <v>333</v>
      </c>
      <c r="M288" s="11">
        <v>30000</v>
      </c>
      <c r="N288" s="7"/>
      <c r="O288" s="7">
        <v>30000</v>
      </c>
    </row>
    <row r="289" spans="9:15" x14ac:dyDescent="0.4">
      <c r="I289" s="8"/>
      <c r="J289" s="8"/>
      <c r="K289" s="8"/>
      <c r="L289" s="2" t="s">
        <v>334</v>
      </c>
      <c r="M289" s="11">
        <v>30000</v>
      </c>
      <c r="N289" s="7"/>
      <c r="O289" s="7">
        <v>30000</v>
      </c>
    </row>
    <row r="290" spans="9:15" x14ac:dyDescent="0.4">
      <c r="I290" s="8"/>
      <c r="J290" s="8"/>
      <c r="K290" s="8"/>
      <c r="L290" s="2" t="s">
        <v>335</v>
      </c>
      <c r="M290" s="11">
        <v>30000</v>
      </c>
      <c r="N290" s="7"/>
      <c r="O290" s="7">
        <v>30000</v>
      </c>
    </row>
    <row r="291" spans="9:15" x14ac:dyDescent="0.4">
      <c r="I291" s="8"/>
      <c r="J291" s="8"/>
      <c r="K291" s="8"/>
      <c r="L291" s="2" t="s">
        <v>336</v>
      </c>
      <c r="M291" s="11">
        <v>30000</v>
      </c>
      <c r="N291" s="7"/>
      <c r="O291" s="7">
        <v>30000</v>
      </c>
    </row>
    <row r="292" spans="9:15" x14ac:dyDescent="0.4">
      <c r="M292" s="3"/>
      <c r="N292" s="3"/>
      <c r="O292" s="3"/>
    </row>
    <row r="293" spans="9:15" x14ac:dyDescent="0.4">
      <c r="M293" s="3"/>
      <c r="N293" s="3"/>
      <c r="O293" s="3"/>
    </row>
  </sheetData>
  <sortState xmlns:xlrd2="http://schemas.microsoft.com/office/spreadsheetml/2017/richdata2" ref="L11:O291">
    <sortCondition descending="1" ref="O11:O291"/>
  </sortState>
  <pageMargins left="0.7" right="0.7" top="0.75" bottom="0.75" header="0.3" footer="0.3"/>
  <pageSetup orientation="portrait" horizontalDpi="4294967293" verticalDpi="0" r:id="rId1"/>
  <ignoredErrors>
    <ignoredError sqref="H7:H8 M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aid for govts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2021-05-11T19:34:58Z</dcterms:created>
  <dcterms:modified xsi:type="dcterms:W3CDTF">2021-05-11T20:55:06Z</dcterms:modified>
</cp:coreProperties>
</file>